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Progr.aprašymas" sheetId="1" r:id="rId1"/>
    <sheet name="išlaidų suvestinė" sheetId="2" r:id="rId2"/>
    <sheet name="Vertinimo kriterijai" sheetId="3" r:id="rId3"/>
  </sheets>
  <definedNames/>
  <calcPr fullCalcOnLoad="1"/>
</workbook>
</file>

<file path=xl/comments1.xml><?xml version="1.0" encoding="utf-8"?>
<comments xmlns="http://schemas.openxmlformats.org/spreadsheetml/2006/main">
  <authors>
    <author>Autorius</author>
  </authors>
  <commentList>
    <comment ref="M44" authorId="0">
      <text>
        <r>
          <rPr>
            <b/>
            <sz val="9"/>
            <rFont val="Tahoma"/>
            <family val="2"/>
          </rPr>
          <t>Autorius:</t>
        </r>
        <r>
          <rPr>
            <sz val="9"/>
            <rFont val="Tahoma"/>
            <family val="2"/>
          </rPr>
          <t xml:space="preserve">
Papildyta</t>
        </r>
      </text>
    </comment>
    <comment ref="A51" authorId="0">
      <text>
        <r>
          <rPr>
            <b/>
            <sz val="9"/>
            <rFont val="Tahoma"/>
            <family val="2"/>
          </rPr>
          <t xml:space="preserve">Autorius:
</t>
        </r>
      </text>
    </comment>
    <comment ref="O51" authorId="0">
      <text>
        <r>
          <rPr>
            <b/>
            <sz val="9"/>
            <rFont val="Tahoma"/>
            <family val="2"/>
          </rPr>
          <t xml:space="preserve">Autorius:
</t>
        </r>
      </text>
    </comment>
    <comment ref="M51" authorId="0">
      <text>
        <r>
          <rPr>
            <b/>
            <sz val="9"/>
            <rFont val="Tahoma"/>
            <family val="2"/>
          </rPr>
          <t>Autorius:</t>
        </r>
        <r>
          <rPr>
            <sz val="9"/>
            <rFont val="Tahoma"/>
            <family val="2"/>
          </rPr>
          <t xml:space="preserve">
Papildyta</t>
        </r>
      </text>
    </comment>
    <comment ref="E29" authorId="0">
      <text>
        <r>
          <rPr>
            <b/>
            <sz val="9"/>
            <rFont val="Tahoma"/>
            <family val="2"/>
          </rPr>
          <t xml:space="preserve">Autorius:
</t>
        </r>
      </text>
    </comment>
  </commentList>
</comments>
</file>

<file path=xl/sharedStrings.xml><?xml version="1.0" encoding="utf-8"?>
<sst xmlns="http://schemas.openxmlformats.org/spreadsheetml/2006/main" count="380" uniqueCount="238">
  <si>
    <t xml:space="preserve">Profesionalaus meno prieinamumas yra viena svarbiausių ugdymo priemonių. Tai leidžia kurti ir pristatyti vertingus edukacinius projektus.Tik savo krašto kultūros pažinimas ir tąsa garantuoja mūsų miesto ir žmonių kultūrinį, tautinį sąmoningumą, skatina pilietinį aktyvumą, moko bendruomenės narius būti socialiai ir kultūriškai aktyviais.Kultūros centras tai įvairių subkultūrinių atstovų susibūrimo vieta. Todėl be pagrindinių savo funkcijų čia turėtų rasti kaip praleisti laisvalaikį visi bendruomenės nariai. Tačiau šiems procesams stinga lėšų, be to būtina kuo racionaliau išnaudoti patalpas ir užsiimti programinės kultūros kūrimu, kuri leistų gauti papildomas lėšas tiesioginių funkcijų vykdymui.Išnaudodamas savo materialiąją bazę ir žmogiškuosius išteklius kultūros centras nuomoja patalpas įvairioms paslaugoms, kurios būtinos, kad geriau būtų vykdomos tiesioginės funkcijos. Tai ilgalaikė patalpų nuoma kavinėms, radijo stočiai ir t.t. Be to centro patalpomis gali naudotis įvairios kultūros paslaugų kūrimo firmos, norinčios pristatyti savo produkciją ar rengti konferencijas, mokymus ir t.t. </t>
  </si>
  <si>
    <t xml:space="preserve"> Todėl norint suteikti žmonėms galimybę susipažinti ir vartoti profesionalųjį meną, kultūros centras tampa vienintele ir strategiškai svarbia institucija, galinčia organizuoti jo sklaidą. Profesionalusis menas, jo sklaida, parama profesionalaus meno projektams yra vienas svarbiausių kultūros plėtrų bei bendruomenės narių meninis lavinimas bei kultūrinės atskirties geografine prasme mažinimas. </t>
  </si>
  <si>
    <t xml:space="preserve">1. Lėšų dalis, tenkanti kultūrai nuo bendro biudžeto, </t>
  </si>
  <si>
    <t>proc.</t>
  </si>
  <si>
    <t>R-06-01-01</t>
  </si>
  <si>
    <t>R-06-01-02</t>
  </si>
  <si>
    <t>R-06-01-03</t>
  </si>
  <si>
    <t xml:space="preserve">01 tikslas.Propaguoti mėgėjų meną,organizuoti bendruomenės narių laisvalaikį,rūpintis vaikų ir jaunimo užimtumu ir meniniu ugdymu                </t>
  </si>
  <si>
    <t>2.Mėgėjų meno kolektyvų plėtra</t>
  </si>
  <si>
    <t>3.Vaikų ir jaunimo užimtumo programų rėmimui skirtos lėšos</t>
  </si>
  <si>
    <t>P-06-01-01-01</t>
  </si>
  <si>
    <t>P-06-01-01-02</t>
  </si>
  <si>
    <t>2.Kultūros renginių lankytojai</t>
  </si>
  <si>
    <t>1. Kultūros renginiai</t>
  </si>
  <si>
    <t xml:space="preserve">3.Meno mėgėjų kolektyvai </t>
  </si>
  <si>
    <t>4.Meno kolektyvų koncertai išvykose(ne rajone)</t>
  </si>
  <si>
    <t>5.Suorganizuota tautodailės darbų parodų  ir mugių</t>
  </si>
  <si>
    <t>6.Tarptautiniai, respublikiniai, regioniniai projektai</t>
  </si>
  <si>
    <t>vnt.</t>
  </si>
  <si>
    <t>2011 –2020 m.</t>
  </si>
  <si>
    <t>2010 –2020 m.</t>
  </si>
  <si>
    <t xml:space="preserve">Moderni bazė su maksimaliai pritaikytomis patalpomis ir reikiamomis techninėmis priemonėmis kultūrinių, edukacinių, meninių, sociokultūrinių projektų vykdymui. Suburta motyvuota profesionali kultūros ir meno specialistų grupė, sudarytos sąlygos jiems nuolat tobulėti, kurti naujas šiuolaikiškas programas, gaunant atitinkamą įstatymu numatytą maksimalų atlygį už darbą. Bendruomenės nariams sudarytos sąlygos dalyvauti kultūros ir meno kūrime bei vartojimePagal poreikius suburti kolektyvai, patenkinti bendruomenės narių meniniai interesai, estetiškai lavinami žmonės. Sudarytos galimybės tarptautiniam kultūriniam bendradarbiavimui. Užtikrintas rajono kultūrinis savitumas. Įprasmintas rajono vaikų ir jaunimo laisvalaikis.
Užtikrintas etninių tradicijų tęstinumas, tautinius ir vietos papročius saugantys organizuoti renginiai. Sudarytos sąlygos tautodailės ir tradicinių amatų plėtrai. Parengti edukaciniai projektai, skatinantys pilietinį, tautinį aktyvumą. Pristatyti šalyje dirbantys profesionalūs teatrai, orkestrai, pavieniai atlikėjai ir t.t. Sudarytos sąlygos bendruomenei pilnaverčiai naudotis kultūros paslaugomis.
</t>
  </si>
  <si>
    <t>Lietuvos Respublikos vietos savivaldos įstatymas. Lietuvos Respublikos kultūros centrų įstatymas. Lietuvos Respublikos biudžetinių įstaigų įstatymas. Lietuvos Respublikos Etninės kultūros valstybinės globos pagrindų įstatymas</t>
  </si>
  <si>
    <t>1.4.5.1</t>
  </si>
  <si>
    <t>Renovuoti Plungės kultūros centro patalpas</t>
  </si>
  <si>
    <t>2.1.4.1</t>
  </si>
  <si>
    <t>2.1.4.4</t>
  </si>
  <si>
    <t>2.1.4.6</t>
  </si>
  <si>
    <t>2.1.4.7</t>
  </si>
  <si>
    <t>2.1.4.8</t>
  </si>
  <si>
    <t>2.1.4.9</t>
  </si>
  <si>
    <t>2.1.4.10</t>
  </si>
  <si>
    <t>2.1.4.11</t>
  </si>
  <si>
    <t>Dalyvauti regioniniuose, respublikiniuose ir tarptautiniuose kultūros ir meno projektuose</t>
  </si>
  <si>
    <t>Rengti seminarus, mokymus ir konferencijas, skatinant rajono kultūros ir meno darbuotojų mokslinę bei metodinę veiklą</t>
  </si>
  <si>
    <t>Rengti rajono kultūrinio savitumo įprasminimo ir sklaidos projektus</t>
  </si>
  <si>
    <t>Užtikrinti rajono teatrinių tradicijų tęstinumą, įsteigti profesionalų teatrą ir organizuoti teatrinius projektus</t>
  </si>
  <si>
    <t>Užtikrinti tinkamas sąlygas mėgėjų meno kolektyvų veiklai</t>
  </si>
  <si>
    <t>Inicijuoti profesionalaus meno sklaidą ir pristatymą rajono gyventojams</t>
  </si>
  <si>
    <t>Skatinti etninės kultūros, tautodailės ir tradicinių amatų veiklas bei rengti projektus</t>
  </si>
  <si>
    <t>Įsteigti Plungės kultūros centre pučiamųjų orkestro, kamerinio orkestro, choro studijas ir sudaryti sąlygas jų veiklai</t>
  </si>
  <si>
    <t xml:space="preserve">2011-2020 m. </t>
  </si>
  <si>
    <t>2011-2020 m.</t>
  </si>
  <si>
    <t>2011 – 2020 m.</t>
  </si>
  <si>
    <t>2014 – 2020 m.</t>
  </si>
  <si>
    <t>2014-2020 m.</t>
  </si>
  <si>
    <t>PLUNGĖS RAJONO SAVIVALDYBĖS KULTŪROS CENTRAS</t>
  </si>
  <si>
    <t>Plungės rajono savivaldybės kultūros centras</t>
  </si>
  <si>
    <t>Plungės rajono savivaldybės administracijos</t>
  </si>
  <si>
    <t>(Savivaldybės, padalinio arba įstaigos pavadinimas)</t>
  </si>
  <si>
    <t>PROGRAMOS APRAŠYMAS</t>
  </si>
  <si>
    <t>Biudžetiniai metai</t>
  </si>
  <si>
    <t>Asiganvimų valdytojo kodas</t>
  </si>
  <si>
    <t>Priemonių vykdytojo kodas</t>
  </si>
  <si>
    <t>Programos pavadinimas</t>
  </si>
  <si>
    <t>Kodas</t>
  </si>
  <si>
    <t>Programos parengimo argumentai</t>
  </si>
  <si>
    <t>Ilgalaikis prioritetas                  pagal (PRSPP*)</t>
  </si>
  <si>
    <t>Programos tikslas</t>
  </si>
  <si>
    <r>
      <t xml:space="preserve">Tikslo įgyvendinimo aprašymas: </t>
    </r>
    <r>
      <rPr>
        <sz val="12"/>
        <color indexed="8"/>
        <rFont val="Times New Roman"/>
        <family val="1"/>
      </rPr>
      <t>(aprašomi uždaviniai, priemonės)</t>
    </r>
  </si>
  <si>
    <t>Numatomas programos įgyvendimo rezultatas:</t>
  </si>
  <si>
    <t>(nurodomas numatomas programos poveikis atitinkamai sričiai, ekonomikai, socialinei aplinkai)</t>
  </si>
  <si>
    <t>Kita svarbi informacija</t>
  </si>
  <si>
    <r>
      <t xml:space="preserve">Su programa susijusios </t>
    </r>
    <r>
      <rPr>
        <b/>
        <sz val="12"/>
        <color indexed="8"/>
        <rFont val="Times New Roman"/>
        <family val="1"/>
      </rPr>
      <t xml:space="preserve">Plungės rajono savivaldybės strateginio plėtros plano </t>
    </r>
    <r>
      <rPr>
        <sz val="12"/>
        <color indexed="8"/>
        <rFont val="Times New Roman"/>
        <family val="1"/>
      </rPr>
      <t>(kodas SPP) priemonės:</t>
    </r>
  </si>
  <si>
    <t>Priemonės Nr.</t>
  </si>
  <si>
    <t>Priemonės pavadinimas</t>
  </si>
  <si>
    <t>Vykdymo terminas</t>
  </si>
  <si>
    <t>Bendras lėšų poreikis ir numatomi finansavimo šaltiniai</t>
  </si>
  <si>
    <t>Ekonominė klasifikacija</t>
  </si>
  <si>
    <t>Projektas          2019             metams</t>
  </si>
  <si>
    <t>1. IŠ VISO:</t>
  </si>
  <si>
    <t>1.1. išlaidoms, iš jų:</t>
  </si>
  <si>
    <t xml:space="preserve">1.1.1. darbo užmokesčiui </t>
  </si>
  <si>
    <t>1.2. turtui įsigyti</t>
  </si>
  <si>
    <t>2. FINANSAVIMO ŠALTINIAI:</t>
  </si>
  <si>
    <t>2.1. SAVIVALDYBĖS LĖŠOS, IŠ VISO:</t>
  </si>
  <si>
    <t>2.1.1. Savivaldybės biudžetas:</t>
  </si>
  <si>
    <t>iš jo:</t>
  </si>
  <si>
    <t>2.1.1.1. Savivaldybės biudžeto lėšos SB</t>
  </si>
  <si>
    <t>2.2. Kiti šaltiniai, iš viso:</t>
  </si>
  <si>
    <t>Padalinio/įstaigos vadovo pareigos</t>
  </si>
  <si>
    <t>V.Pavardė</t>
  </si>
  <si>
    <t>Parašas</t>
  </si>
  <si>
    <t>Asmens, atsakingo už programos koordinavimą, pareigos</t>
  </si>
  <si>
    <t>Telefonas</t>
  </si>
  <si>
    <t>Data</t>
  </si>
  <si>
    <t>SUDERINTA</t>
  </si>
  <si>
    <t>Pareigos</t>
  </si>
  <si>
    <t>(už programos koordinavimč atsakingas asmuo)</t>
  </si>
  <si>
    <t>Programos tikslo kodas</t>
  </si>
  <si>
    <t>Uždavinio kodas</t>
  </si>
  <si>
    <t>Priemonės kodas</t>
  </si>
  <si>
    <t xml:space="preserve">Priemonės pavadinimas </t>
  </si>
  <si>
    <t>Funkcinės klasifikacijos kodas</t>
  </si>
  <si>
    <t>Asignavimų valdytojo kodas</t>
  </si>
  <si>
    <t>Priemonės vykdytojo kodas</t>
  </si>
  <si>
    <t>Finansavimo šaltinis</t>
  </si>
  <si>
    <t>Iš viso</t>
  </si>
  <si>
    <t>Išlaidoms</t>
  </si>
  <si>
    <t>turtui įsigyti ir finansiniams įsipareigojimams vykdyti</t>
  </si>
  <si>
    <t>01</t>
  </si>
  <si>
    <t>Iš jų: DU</t>
  </si>
  <si>
    <t>2019 m. projektas</t>
  </si>
  <si>
    <t>02</t>
  </si>
  <si>
    <t>03</t>
  </si>
  <si>
    <t>04</t>
  </si>
  <si>
    <t>SB</t>
  </si>
  <si>
    <t>KT</t>
  </si>
  <si>
    <t>iš viso:</t>
  </si>
  <si>
    <t>Iš viso uždaviniui:</t>
  </si>
  <si>
    <t>Iš viso tikslui:</t>
  </si>
  <si>
    <t>Iš viso programai:</t>
  </si>
  <si>
    <t>SB(SL)</t>
  </si>
  <si>
    <t>SB(SP)</t>
  </si>
  <si>
    <t>SB (SP)</t>
  </si>
  <si>
    <t>Finansavimo šaltiniai</t>
  </si>
  <si>
    <t>SAVIVALDYBĖS LĖŠOS, IŠ VISO:</t>
  </si>
  <si>
    <t>KITI ŠALTINIAI, IŠ VISO:</t>
  </si>
  <si>
    <t>IŠ VISO:</t>
  </si>
  <si>
    <t>Finansavimo šaltinių suvestinė</t>
  </si>
  <si>
    <t>2019 metų projektas</t>
  </si>
  <si>
    <t>2017 m. asignavimai</t>
  </si>
  <si>
    <t>VERTINIMO KRITERIJŲ SUVESTINĖ</t>
  </si>
  <si>
    <t>Vertinimo kriterijus</t>
  </si>
  <si>
    <t>Vykdytojo kodas</t>
  </si>
  <si>
    <t>Mato vnt.</t>
  </si>
  <si>
    <t>Vertinimo kriterijaus kodas</t>
  </si>
  <si>
    <t>2017 metų planas</t>
  </si>
  <si>
    <t>2018 metų planas</t>
  </si>
  <si>
    <t>2019 metų planas</t>
  </si>
  <si>
    <t>Efekto:</t>
  </si>
  <si>
    <t>Rezultato :</t>
  </si>
  <si>
    <t>Produkto:</t>
  </si>
  <si>
    <t xml:space="preserve">1-ojo programos tikslo: </t>
  </si>
  <si>
    <t>VD</t>
  </si>
  <si>
    <t>SB(VB)</t>
  </si>
  <si>
    <t>Susiję Lietuvos Respublikos ir Savivaldybės teisės aktai:</t>
  </si>
  <si>
    <t>Šia programa įgyvendinimas Savivaldybės strateginis tikslas:</t>
  </si>
  <si>
    <t>Tūkst. Eur</t>
  </si>
  <si>
    <t>Formos pvyzdys patvirtintas</t>
  </si>
  <si>
    <t>Formos pavyzdys patvirtintas</t>
  </si>
  <si>
    <t>ES</t>
  </si>
  <si>
    <t>SB (SL)</t>
  </si>
  <si>
    <t>2.1.1.2.Specialioji tikslinė dotacija (valstybinėms funkcijoms atlikti  SB(VB)</t>
  </si>
  <si>
    <t>2.1.1.3. Savivaldybės skolintos lėšos SB(SL)</t>
  </si>
  <si>
    <t>2.1.1.4. Įstaigos pajamos SB(SP)</t>
  </si>
  <si>
    <t>2.1.1.5. Aplinkos apsaugos rėmimo specialioji programa SB(AA)</t>
  </si>
  <si>
    <t>2.1.1.6.Savivaldybės parduodamas turtas SPT</t>
  </si>
  <si>
    <t>2.2.2.1. Europos sąjungos paramos lėšos ES</t>
  </si>
  <si>
    <t>2.2.2.2. Valstybės biudžeto lėšos LRVB</t>
  </si>
  <si>
    <t>2.2.2.3. Kitų šaltinių lėšos (2 proc., parama, labdara ir kt.) KT</t>
  </si>
  <si>
    <t>2.2.2.4. Vidiniai  šaltiniai VD</t>
  </si>
  <si>
    <t>2.1.1.2. Specialioji tikslinė dotacija (valstybinėms funkcijoms atlikti ) SB(VB)</t>
  </si>
  <si>
    <t>2.1.1.3. Savivaldybės skolintos lėšos SB (SL)</t>
  </si>
  <si>
    <t>2.1.1.4. Įstaigų pajamos SB(SP)</t>
  </si>
  <si>
    <t>2.1.1.5. Aplinkos apsaugos rėmimo specialioji programa SB (AA)</t>
  </si>
  <si>
    <t>2.2.2.1. Europos Sąjungos paramos lėšos ES</t>
  </si>
  <si>
    <t>2.2.2.2. Valstybės biudžeto lėšos LR VB</t>
  </si>
  <si>
    <t>2.2.2.3.Kitų šaltinių lėšos (2 proc. parama, labdara ir kt.) KT</t>
  </si>
  <si>
    <t>2.2.2.4. Vidiniai šaltiniai VD</t>
  </si>
  <si>
    <t>Tūkst.Eur.</t>
  </si>
  <si>
    <t>direktoriaus 2016 m. spalio 27 d.įsakymu Nr.D-784</t>
  </si>
  <si>
    <t xml:space="preserve">Asignavimų valdytojo/priemonių vykdytojo pavadinimas  </t>
  </si>
  <si>
    <t>Kultūra yra socialiai funkcionuojanti sfera, reaguojanti į ekonominius, socialinius, politinius ir t.t. pokyčius. Todėl kultūrinės bazės atnaujinimas, kultūrinių paslaugų ir kultūros ir meno darbuotojų konkurencingumo didinimas yra neatsiejama visos visuomenės vystymosi, bendruomenės gerbūvio kūrimo dalis, turinti atitikti nūdienos reikalavimus. Šia programa realizuojamos Lietuvos Respublikos Vietos savivaldos įstatymu savivaldybėms nustatytos priskirtosios funkcijos bei Lietuvos Respublikos Kultūros centrų įstatyme numatytos kultūros centrų funkcijos.</t>
  </si>
  <si>
    <t>Žmogiškieji ištekliai</t>
  </si>
  <si>
    <t>II</t>
  </si>
  <si>
    <t>Propaguoti mėgėjų meną, organizuoti bendruomenės narių laisvalaikį, rūpintis vaikų ir jaunimo užimtumu ir meniniu ugdymu, plėtoti tarptautinį kultūrinį bendravimą, profesionalaus meno sklaida</t>
  </si>
  <si>
    <t xml:space="preserve">Strateginis tikslas Ugdyti išsilavinusią ir kultūrą puoselėjančią bendruomenę socialiai saugioje aplinkoje
  </t>
  </si>
  <si>
    <t>Tikslas Propaguoti mėgėjų meną,organizuoti bendruomenės narių laisvalaikį,rūpintis vaikų ir jaunimo užimtumu ir meniniu ugdymu.Plėtoti tarptautinį kultūrinį bendravimą,profesionalaus meno sklaidą</t>
  </si>
  <si>
    <t>Uždavinys Užtikrinti meno mėgėjų kolektyvų veiklą,tarptautinį bendradarbiavimą ir bendruomenės meninių poreikių tenkinimas</t>
  </si>
  <si>
    <t>Plungės kultūros centro veiklos organizavimas</t>
  </si>
  <si>
    <t>08.02.01.08</t>
  </si>
  <si>
    <t>191123266</t>
  </si>
  <si>
    <t>72</t>
  </si>
  <si>
    <t>09.05.01.01</t>
  </si>
  <si>
    <t>Direktorius</t>
  </si>
  <si>
    <t>Romas Matulis</t>
  </si>
  <si>
    <t xml:space="preserve"> Kultūros ir sporto programa</t>
  </si>
  <si>
    <t>06</t>
  </si>
  <si>
    <t>Ugdyti išsilavinusią ir kultūrą puoselėjančią bendruomenę socialiai saugioje aplinkoje</t>
  </si>
  <si>
    <t>Strateginio tikslo pavadinimas.Ugdyti išsilavinusią ir kultūrą puoselėjančią bendruomenę socialiai saugioje aplinkoje</t>
  </si>
  <si>
    <t>E-06-01</t>
  </si>
  <si>
    <t>1 programos tikslui                             1.Renginių pokytis lyginant su praėjusiais metais</t>
  </si>
  <si>
    <t>01 uždavinys Užtikrinti meno mėgėjų kolektyvų veiklą, tarptautinį bendradarbiavimą ir bendruomenės meninių poreikių tenkinimą</t>
  </si>
  <si>
    <t>P-06-01-01-03</t>
  </si>
  <si>
    <t>P-06-01-01-04</t>
  </si>
  <si>
    <t>P-06-01-01-05</t>
  </si>
  <si>
    <t>P-06-01-01-06</t>
  </si>
  <si>
    <t>direktoriaus 2016 m. spalio 27 d.įsakymu Nr.D -784</t>
  </si>
  <si>
    <t>iš viso uždaviniui:</t>
  </si>
  <si>
    <t>iš viso tikslui:</t>
  </si>
  <si>
    <t>iš viso programai:</t>
  </si>
  <si>
    <t>06 programa  Plungės rajono savivaldybės kultūros centro veikla</t>
  </si>
  <si>
    <t>511,5</t>
  </si>
  <si>
    <t>251,4</t>
  </si>
  <si>
    <t>0</t>
  </si>
  <si>
    <t>01  programa Ugdymo kokybės ir modernios aplinkos užtikrinimo programa</t>
  </si>
  <si>
    <t xml:space="preserve"> Ugdymo kokybės užtikrinimas Plungės rajono švietimo įstaigose</t>
  </si>
  <si>
    <t>Neformalaus vaikų švietimo programa</t>
  </si>
  <si>
    <t>iš viso 01 ir 04 prorgamoms:</t>
  </si>
  <si>
    <t>LR VB</t>
  </si>
  <si>
    <r>
      <t>(06)</t>
    </r>
    <r>
      <rPr>
        <b/>
        <sz val="11"/>
        <color indexed="8"/>
        <rFont val="Times New Roman"/>
        <family val="1"/>
      </rPr>
      <t xml:space="preserve"> </t>
    </r>
    <r>
      <rPr>
        <sz val="11"/>
        <color indexed="8"/>
        <rFont val="Times New Roman"/>
        <family val="1"/>
      </rPr>
      <t>Kultūros ir sporto programa</t>
    </r>
  </si>
  <si>
    <t>2018 metai</t>
  </si>
  <si>
    <t>2010-2020 m.</t>
  </si>
  <si>
    <t>Asignavimai        2017             metams</t>
  </si>
  <si>
    <t>Asignavimų poreikis biudžetiniams     2018 metams</t>
  </si>
  <si>
    <t>2018                 metų                 asignavimai</t>
  </si>
  <si>
    <t>Projektas          2020             metams</t>
  </si>
  <si>
    <t xml:space="preserve">                                    2018-2020   METŲ PLUNGĖS RAJONO SAVIVALDYBĖS KULTŪROS CENTRO PROGRAMŲ, TIKSLŲ, UŽDAVINIŲ, PRIEMONIŲ IR  IŠLAIDŲ SUVESTINĖ</t>
  </si>
  <si>
    <t>2018m.  poreikis</t>
  </si>
  <si>
    <t>2018 m.  Asignavimai</t>
  </si>
  <si>
    <t>2020 m. projektas</t>
  </si>
  <si>
    <t>2020 metų planas</t>
  </si>
  <si>
    <t>5,0</t>
  </si>
  <si>
    <t>2017 metų asignavimai</t>
  </si>
  <si>
    <t>2018 metų poreikis</t>
  </si>
  <si>
    <t>2018 m. asignavimai</t>
  </si>
  <si>
    <t>2020 metų projektas</t>
  </si>
  <si>
    <t>780,1</t>
  </si>
  <si>
    <t>395,4</t>
  </si>
  <si>
    <t>20,0</t>
  </si>
  <si>
    <t>870</t>
  </si>
  <si>
    <t>945</t>
  </si>
  <si>
    <t>2.1.4.5.</t>
  </si>
  <si>
    <t>Inicijuoti leidybinius projektus, atspindinčius rajono kultūrinę veiklą</t>
  </si>
  <si>
    <t>2.1.4.13</t>
  </si>
  <si>
    <t>Sudaryti sąlygas kultūros ir sporto įstaigoms teikti formalaus ir neformalaus ugdymo paslaugas</t>
  </si>
  <si>
    <t xml:space="preserve">Plungės rajono savivaldybės kultūros centrui yra suteikta aukščiausia kategorija. Lietuvos Respublikos Kultūros ministerijos ir Lietuvos liaudies centro 2003 m. Plungės kultūros centras pripažintas geriausiu centru rajono centrų kategorijoje. Be to tai vienintelė plataus  kultūros paslaugų vartojimo ir kūrimo vieta Plungėje. Norint tenkinti bendruomenės kultūrinius, meninius ir socialkultūrinius poreikius keliams tikslas, kuriuo siekiama nuolat atnaujinti esamą techninę bazę, ją modernizuoti bei motyvuoti darbuotojus, sudarant jiems galimybę nuolat mokytis bei įgyti naujų kompetencijų.Ši programa apima kultūros centro veiklą, nukreiptą į bendruomenės narių ugdymą,neformalaus švietimo programos vykdymą ir kultūrinių poreikių tenkinimą. Kultūros centras tai vienintelė institucija galinti apjungti žmones į meno kolektyvus,neformalaus švietimo programas ir profesionaliai juos mokyti meninių įgūdžių be sudaryti sąlygas aktyviai socialkultūrinei veiklai. Kultūros centro meno kolektyvai,neformalaus švietimo programos, vykdomi meniniai, edukaciniai ir kt. projektai garantuoja rajonui savitumą, tarptautinį bendradarbiavimą ir plėtrą, aktyvų turimą ir smulkųjį verslą.
Rezultato vertinimo kriterijus:
R-06-01-01
Renginių kultūros centre pokytis palyginus su praėjusiais metais, procentais 
R-06-01-02
Mėgėjų meno kolektyvų plėtra, procentais
R-06-01-03
Vaikų ir jaunimo užimtumo programų rėmimui skirtos lėšos, procentais
</t>
  </si>
  <si>
    <r>
      <t>01 uždavinys. Užtikrinti meno mėgėjų kolektyvų veiklą ,tarptautinį bendradarbiavimą ir bendruomenės meninių poreikių tenkinimą.</t>
    </r>
    <r>
      <rPr>
        <sz val="11"/>
        <color indexed="8"/>
        <rFont val="Times New Roman"/>
        <family val="1"/>
      </rPr>
      <t xml:space="preserve">Plungės miestas yra geografiškai atitolęs nuo didžiųjų miestų, todėl rajonui yra labai svarbu turėti ir išlaikyti savo modernų kultūros centrą, kuris būtų techniškai aprūpintas, pritaikytas kultūrinių, meninių, sociokultūrinių paslaugų plėtojimui. Bazė turi būti pritaikyta įvairių bendruomenės sambūrių veiklai, projektų vykdymui, profesionalių kolektyvų koncertams.
Siekiant užtikrinti rajono gyventojams kultūros paslaugų prieinamumą ir galimybes jas vartoti reikalinga ne tik bazė, bet ir žmogiškieji ištekliai. Todėl kultūros centre svarbu suburti ir išlaikyti profesionalią kultūros ir meno specialistų grupę, visų svarbiausių mėgėjų meno kolektyvų vadovus bei ekspertus. Šių darbuotojų dėka vykdomos ilgalaikės tęstinės edukacinės, neformalaus švietimo, sociokultūrinės, prevencinės, meninės ir kitos svarbios programos. Šių specialistų motyvavimas ir nuolatinis konkurencingumo didinimas yra svarbus kultūros plėtros veiksnys.
</t>
    </r>
  </si>
  <si>
    <t xml:space="preserve">Mėgėjų meno kolektyvų pagalba galimi stambūs meniniai projektai, kasmet vykstantys Plungėje. Tokie projektai, kaip tarptautinis folkloro festivalis „Saulelė raudona“, tarptautinis pučiamųjų orkestrų festivalis, tarptautinė vaikų ir jaunimo teatrų festivalis-laboratorija „Mažoji Melpomenė“, respublikinis sakralinės muzikos forumas ir kiti leidžia ugdyti vaikus ir jaunimą, rūpintis jų laisvalaikio organizavimu, sociokultūrinių paslaugų plėtra, deramai reprezentuoti rajoną užsienio šalyse, skatinti ekonominę plėtrą. Plungės miestas ir rajonas yra geografiškai nutolęs nuo pagrindinių kultūros centrų, kuriuose sukuriamas profesionalaus meno produktas.                             </t>
  </si>
  <si>
    <t>Kultūros centro akredituotos, parengtos ir vykdomos neformalaus švietimo programos sudaro palankias sąlygas rajono vaikams ir jaunimui dalyvauti meninio ugdymo procese, turėti platesnį pasirinkimą pagal pomėgus ir norimas tobulinti kompetencijų sritis. Prgramų vykdymas sukuria prielaidas naujų edukacinių renginių atsiradimui, reikalingų ekspertų kvietimui ir programų materialinės bazės stiprinimui.</t>
  </si>
  <si>
    <r>
      <t xml:space="preserve">Trūkstant biudžetinio finansavimo įvairių meno kolektyvų išlaikymui kultūros centre renkamos populiariųjų meno rūšių apmokamos grupės. Tokiu būdu vykdant šią programą pritraukiamos papildomos kultūrinės paslaugos, reikalingos bendruomenės nariams, kurios užtikrina jų laisvalaikio pasirinkimo galimybes, vaikų ir jaunimo užimtumą, padeda vykdyti tiesiogines funkcijas ir leidžia sukaupti lėšas įstaigos veiklai.                                                         </t>
    </r>
    <r>
      <rPr>
        <b/>
        <sz val="11"/>
        <color indexed="8"/>
        <rFont val="Times New Roman"/>
        <family val="1"/>
      </rPr>
      <t xml:space="preserve">Produkto vertininimo kriterijus: </t>
    </r>
    <r>
      <rPr>
        <sz val="11"/>
        <color indexed="8"/>
        <rFont val="Times New Roman"/>
        <family val="1"/>
      </rPr>
      <t xml:space="preserve">                                                                         P-06-01-01-01
Kultūros renginiai, skaičius
P-06-01-01-02
Kultūros renginių lankytojai, skaičius
P-06-01-01-03
Meno mėgėjų kolektyvai,  skaičius;
P-06-01-01-04
Meno kolektyvų koncertai išvykose (ne rajone), skaičius
P-06-01-01-05 
Suorganizuota tautodailės darbų  parodų ir mugių, skaičius
P-06-01-01-06
Tarptautinių, respublikinių, regioninių projektų, skaičius
P-06-01-06-07
Vaikų ir jaunimo skaičius neformalaus švietimo programoje P-06-01-04-08                             </t>
    </r>
  </si>
  <si>
    <t>2017.10.31</t>
  </si>
  <si>
    <t>P-06-01-04-07</t>
  </si>
  <si>
    <t>vnt</t>
  </si>
  <si>
    <t>04 tikslas. Sudaryti palankias sąlygas rajono vaikams ir jaunimui dalyvauti visavarčio meninio ugdymo procese.</t>
  </si>
  <si>
    <t>785,4</t>
  </si>
  <si>
    <t>7.Vaikų ir jaunimo skaičius NVŠ</t>
  </si>
</sst>
</file>

<file path=xl/styles.xml><?xml version="1.0" encoding="utf-8"?>
<styleSheet xmlns="http://schemas.openxmlformats.org/spreadsheetml/2006/main">
  <numFmts count="2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2"/>
  </numFmts>
  <fonts count="66">
    <font>
      <sz val="11"/>
      <color indexed="8"/>
      <name val="Calibri"/>
      <family val="2"/>
    </font>
    <font>
      <sz val="12"/>
      <color indexed="8"/>
      <name val="Times New Roman"/>
      <family val="1"/>
    </font>
    <font>
      <sz val="10"/>
      <color indexed="8"/>
      <name val="Times New Roman"/>
      <family val="1"/>
    </font>
    <font>
      <b/>
      <sz val="12"/>
      <color indexed="8"/>
      <name val="Times New Roman"/>
      <family val="1"/>
    </font>
    <font>
      <b/>
      <sz val="11"/>
      <color indexed="8"/>
      <name val="Calibri"/>
      <family val="2"/>
    </font>
    <font>
      <sz val="8"/>
      <name val="Times New Roman"/>
      <family val="1"/>
    </font>
    <font>
      <b/>
      <sz val="8"/>
      <name val="Times New Roman"/>
      <family val="1"/>
    </font>
    <font>
      <b/>
      <sz val="9"/>
      <name val="Times New Roman"/>
      <family val="1"/>
    </font>
    <font>
      <sz val="8"/>
      <name val="Arial"/>
      <family val="0"/>
    </font>
    <font>
      <sz val="11"/>
      <color indexed="8"/>
      <name val="Times New Roman"/>
      <family val="1"/>
    </font>
    <font>
      <b/>
      <sz val="11"/>
      <color indexed="8"/>
      <name val="Times New Roman"/>
      <family val="1"/>
    </font>
    <font>
      <u val="single"/>
      <sz val="11"/>
      <color indexed="8"/>
      <name val="Times New Roman"/>
      <family val="1"/>
    </font>
    <font>
      <sz val="8"/>
      <color indexed="8"/>
      <name val="Times New Roman"/>
      <family val="1"/>
    </font>
    <font>
      <b/>
      <sz val="10"/>
      <color indexed="8"/>
      <name val="Times New Roman"/>
      <family val="1"/>
    </font>
    <font>
      <sz val="10"/>
      <color indexed="8"/>
      <name val="Calibri"/>
      <family val="2"/>
    </font>
    <font>
      <sz val="8"/>
      <name val="Calibri"/>
      <family val="2"/>
    </font>
    <font>
      <sz val="13"/>
      <color indexed="8"/>
      <name val="Times New Roman"/>
      <family val="1"/>
    </font>
    <font>
      <b/>
      <sz val="9"/>
      <color indexed="8"/>
      <name val="Times New Roman"/>
      <family val="1"/>
    </font>
    <font>
      <b/>
      <sz val="8"/>
      <color indexed="8"/>
      <name val="Times New Roman"/>
      <family val="1"/>
    </font>
    <font>
      <u val="single"/>
      <sz val="10"/>
      <color indexed="8"/>
      <name val="Times New Roman"/>
      <family val="1"/>
    </font>
    <font>
      <sz val="11"/>
      <name val="Times New Roman"/>
      <family val="1"/>
    </font>
    <font>
      <sz val="9"/>
      <name val="Tahoma"/>
      <family val="2"/>
    </font>
    <font>
      <b/>
      <sz val="9"/>
      <name val="Tahoma"/>
      <family val="2"/>
    </font>
    <font>
      <sz val="12"/>
      <name val="Times New Roman"/>
      <family val="1"/>
    </font>
    <font>
      <sz val="10"/>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sz val="11"/>
      <color indexed="52"/>
      <name val="Calibri"/>
      <family val="2"/>
    </font>
    <font>
      <b/>
      <sz val="11"/>
      <color indexed="9"/>
      <name val="Calibri"/>
      <family val="2"/>
    </font>
    <font>
      <b/>
      <sz val="11"/>
      <color indexed="10"/>
      <name val="Calibri"/>
      <family val="2"/>
    </font>
    <font>
      <sz val="11"/>
      <color indexed="10"/>
      <name val="Times New Roman"/>
      <family val="1"/>
    </font>
    <font>
      <b/>
      <sz val="12"/>
      <color indexed="10"/>
      <name val="Times New Roman"/>
      <family val="1"/>
    </font>
    <font>
      <sz val="12"/>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11"/>
      <color rgb="FFFF0000"/>
      <name val="Calibri"/>
      <family val="2"/>
    </font>
    <font>
      <sz val="11"/>
      <color rgb="FFFF0000"/>
      <name val="Times New Roman"/>
      <family val="1"/>
    </font>
    <font>
      <b/>
      <sz val="12"/>
      <color rgb="FFFF0000"/>
      <name val="Times New Roman"/>
      <family val="1"/>
    </font>
    <font>
      <sz val="12"/>
      <color rgb="FFFF0000"/>
      <name val="Times New Roman"/>
      <family val="1"/>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solid">
        <fgColor indexed="44"/>
        <bgColor indexed="64"/>
      </patternFill>
    </fill>
    <fill>
      <patternFill patternType="solid">
        <fgColor indexed="55"/>
        <bgColor indexed="64"/>
      </patternFill>
    </fill>
    <fill>
      <patternFill patternType="solid">
        <fgColor rgb="FFFFFF00"/>
        <bgColor indexed="64"/>
      </patternFill>
    </fill>
    <fill>
      <patternFill patternType="solid">
        <fgColor indexed="13"/>
        <bgColor indexed="64"/>
      </patternFill>
    </fill>
  </fills>
  <borders count="8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right style="thin"/>
      <top/>
      <bottom style="thin"/>
    </border>
    <border>
      <left style="thin"/>
      <right style="medium"/>
      <top/>
      <bottom style="thin"/>
    </border>
    <border>
      <left style="medium"/>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style="thin"/>
      <right style="thin"/>
      <top style="medium"/>
      <bottom style="medium"/>
    </border>
    <border>
      <left style="thin"/>
      <right style="thin"/>
      <top/>
      <bottom/>
    </border>
    <border>
      <left style="thin"/>
      <right style="thin"/>
      <top style="thin"/>
      <bottom/>
    </border>
    <border>
      <left style="thin"/>
      <right style="medium"/>
      <top style="thin"/>
      <bottom/>
    </border>
    <border>
      <left style="thin"/>
      <right style="thin"/>
      <top style="medium"/>
      <bottom/>
    </border>
    <border>
      <left style="thin"/>
      <right style="medium"/>
      <top style="medium"/>
      <bottom style="medium"/>
    </border>
    <border>
      <left style="medium"/>
      <right style="thin"/>
      <top style="medium"/>
      <bottom style="medium"/>
    </border>
    <border>
      <left style="medium"/>
      <right style="thin"/>
      <top style="medium"/>
      <bottom/>
    </border>
    <border>
      <left style="medium"/>
      <right style="thin"/>
      <top style="thin"/>
      <bottom/>
    </border>
    <border>
      <left style="medium"/>
      <right style="thin"/>
      <top style="thin"/>
      <bottom style="medium"/>
    </border>
    <border>
      <left style="medium"/>
      <right style="medium"/>
      <top style="medium"/>
      <bottom style="medium"/>
    </border>
    <border>
      <left style="thin"/>
      <right style="medium"/>
      <top style="thin"/>
      <bottom style="medium"/>
    </border>
    <border>
      <left style="medium"/>
      <right style="thin"/>
      <top/>
      <bottom style="thin"/>
    </border>
    <border>
      <left style="medium"/>
      <right style="medium"/>
      <top/>
      <bottom style="thin"/>
    </border>
    <border>
      <left style="medium"/>
      <right/>
      <top style="medium"/>
      <bottom/>
    </border>
    <border>
      <left style="thin"/>
      <right/>
      <top style="thin"/>
      <bottom style="thin"/>
    </border>
    <border>
      <left/>
      <right style="thin"/>
      <top/>
      <bottom/>
    </border>
    <border>
      <left/>
      <right style="thin"/>
      <top style="medium"/>
      <bottom style="thin"/>
    </border>
    <border>
      <left style="medium"/>
      <right/>
      <top/>
      <bottom style="thin"/>
    </border>
    <border>
      <left style="medium"/>
      <right/>
      <top style="thin"/>
      <bottom style="thin"/>
    </border>
    <border>
      <left style="medium"/>
      <right/>
      <top style="thin"/>
      <bottom/>
    </border>
    <border>
      <left style="medium"/>
      <right/>
      <top style="medium"/>
      <bottom style="medium"/>
    </border>
    <border>
      <left style="medium"/>
      <right/>
      <top/>
      <bottom/>
    </border>
    <border>
      <left style="thin"/>
      <right style="medium"/>
      <top/>
      <bottom/>
    </border>
    <border>
      <left style="thin"/>
      <right/>
      <top/>
      <bottom style="thin"/>
    </border>
    <border>
      <left style="thin"/>
      <right/>
      <top style="thin"/>
      <bottom/>
    </border>
    <border>
      <left style="thin"/>
      <right/>
      <top style="medium"/>
      <bottom style="medium"/>
    </border>
    <border>
      <left style="thin"/>
      <right/>
      <top/>
      <bottom/>
    </border>
    <border>
      <left/>
      <right style="thin"/>
      <top style="thin"/>
      <bottom style="thin"/>
    </border>
    <border>
      <left/>
      <right style="thin"/>
      <top style="thin"/>
      <bottom/>
    </border>
    <border>
      <left/>
      <right style="thin"/>
      <top style="medium"/>
      <bottom style="medium"/>
    </border>
    <border>
      <left/>
      <right style="medium"/>
      <top/>
      <bottom style="thin"/>
    </border>
    <border>
      <left/>
      <right style="medium"/>
      <top style="thin"/>
      <bottom style="thin"/>
    </border>
    <border>
      <left/>
      <right style="medium"/>
      <top style="thin"/>
      <bottom/>
    </border>
    <border>
      <left style="medium"/>
      <right style="medium"/>
      <top style="thin"/>
      <bottom/>
    </border>
    <border>
      <left style="medium"/>
      <right style="medium"/>
      <top style="thin"/>
      <bottom style="medium"/>
    </border>
    <border>
      <left style="medium"/>
      <right style="thin"/>
      <top/>
      <bottom/>
    </border>
    <border>
      <left style="medium"/>
      <right style="medium"/>
      <top/>
      <bottom/>
    </border>
    <border>
      <left style="thin"/>
      <right style="thin"/>
      <top/>
      <bottom style="medium"/>
    </border>
    <border>
      <left/>
      <right/>
      <top/>
      <bottom style="thin"/>
    </border>
    <border>
      <left/>
      <right/>
      <top style="thin"/>
      <bottom/>
    </border>
    <border>
      <left style="thin"/>
      <right/>
      <top style="medium"/>
      <bottom style="thin"/>
    </border>
    <border>
      <left style="medium"/>
      <right style="thin"/>
      <top/>
      <bottom style="medium"/>
    </border>
    <border>
      <left style="thin"/>
      <right style="medium"/>
      <top/>
      <bottom style="medium"/>
    </border>
    <border>
      <left style="thin"/>
      <right/>
      <top style="thin"/>
      <bottom style="medium"/>
    </border>
    <border>
      <left/>
      <right style="thin"/>
      <top style="thin"/>
      <bottom style="medium"/>
    </border>
    <border>
      <left/>
      <right style="medium"/>
      <top style="medium"/>
      <bottom style="medium"/>
    </border>
    <border>
      <left/>
      <right style="medium"/>
      <top style="thin"/>
      <bottom style="medium"/>
    </border>
    <border>
      <left/>
      <right/>
      <top style="thin"/>
      <bottom style="thin"/>
    </border>
    <border>
      <left style="thin"/>
      <right style="medium"/>
      <top style="medium"/>
      <bottom>
        <color indexed="63"/>
      </bottom>
    </border>
    <border>
      <left/>
      <right style="thin"/>
      <top style="medium"/>
      <bottom>
        <color indexed="63"/>
      </bottom>
    </border>
    <border>
      <left style="medium"/>
      <right style="medium"/>
      <top style="medium"/>
      <bottom/>
    </border>
    <border>
      <left style="thin"/>
      <right/>
      <top style="medium"/>
      <bottom/>
    </border>
    <border>
      <left/>
      <right style="medium"/>
      <top style="medium"/>
      <bottom>
        <color indexed="63"/>
      </bottom>
    </border>
    <border>
      <left/>
      <right/>
      <top style="medium"/>
      <bottom style="medium"/>
    </border>
    <border>
      <left/>
      <right/>
      <top style="medium"/>
      <bottom/>
    </border>
    <border>
      <left style="medium"/>
      <right/>
      <top style="medium"/>
      <bottom style="thin"/>
    </border>
    <border>
      <left/>
      <right/>
      <top style="medium"/>
      <bottom style="thin"/>
    </border>
    <border>
      <left/>
      <right style="medium"/>
      <top style="medium"/>
      <bottom style="thin"/>
    </border>
    <border>
      <left style="medium"/>
      <right style="medium"/>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1" applyNumberFormat="0" applyFill="0" applyAlignment="0" applyProtection="0"/>
    <xf numFmtId="0" fontId="45" fillId="0" borderId="2" applyNumberFormat="0" applyFill="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7" fillId="0" borderId="3" applyNumberFormat="0" applyFill="0" applyAlignment="0" applyProtection="0"/>
    <xf numFmtId="0" fontId="47" fillId="0" borderId="0" applyNumberFormat="0" applyFill="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0" borderId="0" applyNumberFormat="0" applyFill="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4" applyNumberFormat="0" applyAlignment="0" applyProtection="0"/>
    <xf numFmtId="0" fontId="53" fillId="0" borderId="0" applyNumberFormat="0" applyFill="0" applyBorder="0" applyAlignment="0" applyProtection="0"/>
    <xf numFmtId="0" fontId="54"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6" applyNumberFormat="0" applyFont="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21" borderId="5"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3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600">
    <xf numFmtId="0" fontId="0" fillId="0" borderId="0" xfId="0" applyAlignment="1">
      <alignment/>
    </xf>
    <xf numFmtId="0" fontId="1" fillId="0" borderId="0" xfId="0" applyFont="1" applyAlignment="1">
      <alignment/>
    </xf>
    <xf numFmtId="0" fontId="5" fillId="0" borderId="10" xfId="0" applyFont="1" applyFill="1" applyBorder="1" applyAlignment="1">
      <alignment vertical="center" textRotation="90" wrapText="1"/>
    </xf>
    <xf numFmtId="2" fontId="5" fillId="0" borderId="10" xfId="0" applyNumberFormat="1" applyFont="1" applyBorder="1" applyAlignment="1">
      <alignment horizontal="center" vertical="top" textRotation="90" wrapText="1"/>
    </xf>
    <xf numFmtId="0" fontId="5" fillId="0" borderId="10" xfId="0" applyFont="1" applyBorder="1" applyAlignment="1">
      <alignment vertical="center" textRotation="90" wrapText="1"/>
    </xf>
    <xf numFmtId="0" fontId="5" fillId="0" borderId="10" xfId="0" applyFont="1" applyBorder="1" applyAlignment="1">
      <alignment horizontal="center" vertical="center" textRotation="90" wrapText="1"/>
    </xf>
    <xf numFmtId="172" fontId="5" fillId="32" borderId="11" xfId="0" applyNumberFormat="1" applyFont="1" applyFill="1" applyBorder="1" applyAlignment="1">
      <alignment horizontal="center" vertical="center"/>
    </xf>
    <xf numFmtId="172" fontId="5" fillId="32" borderId="12" xfId="0" applyNumberFormat="1" applyFont="1" applyFill="1" applyBorder="1" applyAlignment="1">
      <alignment horizontal="center" vertical="center"/>
    </xf>
    <xf numFmtId="172" fontId="5" fillId="32" borderId="1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172" fontId="5" fillId="0" borderId="17" xfId="0" applyNumberFormat="1" applyFont="1" applyFill="1" applyBorder="1" applyAlignment="1">
      <alignment horizontal="center" vertical="center"/>
    </xf>
    <xf numFmtId="172" fontId="5" fillId="32" borderId="18" xfId="0" applyNumberFormat="1" applyFont="1" applyFill="1" applyBorder="1" applyAlignment="1">
      <alignment horizontal="center" vertical="center"/>
    </xf>
    <xf numFmtId="172" fontId="5" fillId="32" borderId="19" xfId="0" applyNumberFormat="1" applyFont="1" applyFill="1" applyBorder="1" applyAlignment="1">
      <alignment horizontal="center" vertical="center"/>
    </xf>
    <xf numFmtId="172" fontId="5" fillId="32" borderId="20" xfId="0" applyNumberFormat="1" applyFont="1" applyFill="1" applyBorder="1" applyAlignment="1">
      <alignment horizontal="center" vertical="center"/>
    </xf>
    <xf numFmtId="172" fontId="5" fillId="0" borderId="18" xfId="0" applyNumberFormat="1" applyFont="1" applyFill="1" applyBorder="1" applyAlignment="1">
      <alignment horizontal="center" vertical="center"/>
    </xf>
    <xf numFmtId="172" fontId="5" fillId="0" borderId="19" xfId="0" applyNumberFormat="1" applyFont="1" applyFill="1" applyBorder="1" applyAlignment="1">
      <alignment horizontal="center" vertical="center"/>
    </xf>
    <xf numFmtId="172" fontId="5" fillId="0" borderId="20" xfId="0" applyNumberFormat="1" applyFont="1" applyFill="1" applyBorder="1" applyAlignment="1">
      <alignment horizontal="center" vertical="center"/>
    </xf>
    <xf numFmtId="172" fontId="5" fillId="0" borderId="21"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2"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6" fillId="33" borderId="22" xfId="0" applyNumberFormat="1" applyFont="1" applyFill="1" applyBorder="1" applyAlignment="1">
      <alignment horizontal="center" vertical="center"/>
    </xf>
    <xf numFmtId="0" fontId="5" fillId="32" borderId="23" xfId="0" applyFont="1" applyFill="1" applyBorder="1" applyAlignment="1">
      <alignment vertical="top" wrapText="1"/>
    </xf>
    <xf numFmtId="172" fontId="5" fillId="0" borderId="24" xfId="0" applyNumberFormat="1" applyFont="1" applyFill="1" applyBorder="1" applyAlignment="1">
      <alignment horizontal="center" vertical="center"/>
    </xf>
    <xf numFmtId="172" fontId="5" fillId="0" borderId="25" xfId="0" applyNumberFormat="1" applyFont="1" applyFill="1" applyBorder="1" applyAlignment="1">
      <alignment horizontal="center" vertical="center"/>
    </xf>
    <xf numFmtId="49" fontId="6" fillId="34" borderId="19" xfId="0" applyNumberFormat="1" applyFont="1" applyFill="1" applyBorder="1" applyAlignment="1">
      <alignment horizontal="center" vertical="top"/>
    </xf>
    <xf numFmtId="49" fontId="6" fillId="34" borderId="26" xfId="0" applyNumberFormat="1" applyFont="1" applyFill="1" applyBorder="1" applyAlignment="1">
      <alignment horizontal="center" vertical="top"/>
    </xf>
    <xf numFmtId="49" fontId="6" fillId="34" borderId="22" xfId="0" applyNumberFormat="1" applyFont="1" applyFill="1" applyBorder="1" applyAlignment="1">
      <alignment horizontal="center" vertical="top"/>
    </xf>
    <xf numFmtId="172" fontId="6" fillId="35" borderId="22" xfId="0" applyNumberFormat="1" applyFont="1" applyFill="1" applyBorder="1" applyAlignment="1">
      <alignment horizontal="center" vertical="center"/>
    </xf>
    <xf numFmtId="172" fontId="6" fillId="35" borderId="27" xfId="0" applyNumberFormat="1" applyFont="1" applyFill="1" applyBorder="1" applyAlignment="1">
      <alignment horizontal="center" vertical="center"/>
    </xf>
    <xf numFmtId="49" fontId="6" fillId="35" borderId="28" xfId="0" applyNumberFormat="1" applyFont="1" applyFill="1" applyBorder="1" applyAlignment="1">
      <alignment horizontal="center" vertical="top"/>
    </xf>
    <xf numFmtId="49" fontId="6" fillId="35" borderId="28" xfId="0" applyNumberFormat="1" applyFont="1" applyFill="1" applyBorder="1" applyAlignment="1">
      <alignment horizontal="center" vertical="top" wrapText="1"/>
    </xf>
    <xf numFmtId="49" fontId="6" fillId="35" borderId="29" xfId="0" applyNumberFormat="1" applyFont="1" applyFill="1" applyBorder="1" applyAlignment="1">
      <alignment horizontal="center" vertical="top"/>
    </xf>
    <xf numFmtId="49" fontId="6" fillId="35" borderId="18" xfId="0" applyNumberFormat="1" applyFont="1" applyFill="1" applyBorder="1" applyAlignment="1">
      <alignment horizontal="center" vertical="top"/>
    </xf>
    <xf numFmtId="49" fontId="6" fillId="35" borderId="30" xfId="0" applyNumberFormat="1" applyFont="1" applyFill="1" applyBorder="1" applyAlignment="1">
      <alignment horizontal="center" vertical="top"/>
    </xf>
    <xf numFmtId="49" fontId="6" fillId="35" borderId="31" xfId="0" applyNumberFormat="1" applyFont="1" applyFill="1" applyBorder="1" applyAlignment="1">
      <alignment horizontal="center" vertical="top"/>
    </xf>
    <xf numFmtId="49" fontId="6" fillId="35" borderId="32" xfId="0" applyNumberFormat="1" applyFont="1" applyFill="1" applyBorder="1" applyAlignment="1">
      <alignment horizontal="center" vertical="top" wrapText="1"/>
    </xf>
    <xf numFmtId="172" fontId="6" fillId="35" borderId="24" xfId="0" applyNumberFormat="1" applyFont="1" applyFill="1" applyBorder="1" applyAlignment="1">
      <alignment horizontal="center" vertical="center"/>
    </xf>
    <xf numFmtId="172" fontId="6" fillId="35" borderId="25" xfId="0" applyNumberFormat="1" applyFont="1" applyFill="1" applyBorder="1" applyAlignment="1">
      <alignment horizontal="center" vertical="center"/>
    </xf>
    <xf numFmtId="172" fontId="6" fillId="35" borderId="10" xfId="0" applyNumberFormat="1" applyFont="1" applyFill="1" applyBorder="1" applyAlignment="1">
      <alignment horizontal="center" vertical="center"/>
    </xf>
    <xf numFmtId="172" fontId="6" fillId="35" borderId="33" xfId="0" applyNumberFormat="1" applyFont="1" applyFill="1" applyBorder="1" applyAlignment="1">
      <alignment horizontal="center" vertical="center"/>
    </xf>
    <xf numFmtId="172" fontId="5" fillId="32" borderId="34" xfId="0" applyNumberFormat="1" applyFont="1" applyFill="1" applyBorder="1" applyAlignment="1">
      <alignment horizontal="center" vertical="center"/>
    </xf>
    <xf numFmtId="172" fontId="5" fillId="32" borderId="14" xfId="0" applyNumberFormat="1" applyFont="1" applyFill="1" applyBorder="1" applyAlignment="1">
      <alignment horizontal="center" vertical="center"/>
    </xf>
    <xf numFmtId="172" fontId="5" fillId="32" borderId="16" xfId="0" applyNumberFormat="1" applyFont="1" applyFill="1" applyBorder="1" applyAlignment="1">
      <alignment horizontal="center" vertical="center"/>
    </xf>
    <xf numFmtId="172" fontId="5" fillId="0" borderId="35" xfId="0" applyNumberFormat="1" applyFont="1" applyFill="1" applyBorder="1" applyAlignment="1">
      <alignment horizontal="center" vertical="center"/>
    </xf>
    <xf numFmtId="49" fontId="6" fillId="36" borderId="24" xfId="0" applyNumberFormat="1" applyFont="1" applyFill="1" applyBorder="1" applyAlignment="1">
      <alignment vertical="top" wrapText="1"/>
    </xf>
    <xf numFmtId="49" fontId="6" fillId="35" borderId="23" xfId="0" applyNumberFormat="1" applyFont="1" applyFill="1" applyBorder="1" applyAlignment="1">
      <alignment vertical="top"/>
    </xf>
    <xf numFmtId="49" fontId="6" fillId="34" borderId="23" xfId="0" applyNumberFormat="1" applyFont="1" applyFill="1" applyBorder="1" applyAlignment="1">
      <alignment vertical="top"/>
    </xf>
    <xf numFmtId="49" fontId="6" fillId="36" borderId="23" xfId="0" applyNumberFormat="1" applyFont="1" applyFill="1" applyBorder="1" applyAlignment="1">
      <alignment vertical="top" wrapText="1"/>
    </xf>
    <xf numFmtId="0" fontId="5" fillId="32" borderId="23" xfId="0" applyFont="1" applyFill="1" applyBorder="1" applyAlignment="1">
      <alignment vertical="top" wrapText="1"/>
    </xf>
    <xf numFmtId="49" fontId="6" fillId="35" borderId="14" xfId="0" applyNumberFormat="1" applyFont="1" applyFill="1" applyBorder="1" applyAlignment="1">
      <alignment vertical="top"/>
    </xf>
    <xf numFmtId="49" fontId="6" fillId="36" borderId="14" xfId="0" applyNumberFormat="1" applyFont="1" applyFill="1" applyBorder="1" applyAlignment="1">
      <alignment vertical="top" wrapText="1"/>
    </xf>
    <xf numFmtId="49" fontId="6" fillId="34" borderId="14" xfId="0" applyNumberFormat="1" applyFont="1" applyFill="1" applyBorder="1" applyAlignment="1">
      <alignment vertical="top"/>
    </xf>
    <xf numFmtId="49" fontId="6" fillId="35" borderId="0" xfId="0" applyNumberFormat="1" applyFont="1" applyFill="1" applyBorder="1" applyAlignment="1">
      <alignment vertical="top"/>
    </xf>
    <xf numFmtId="49" fontId="6" fillId="35" borderId="36" xfId="0" applyNumberFormat="1" applyFont="1" applyFill="1" applyBorder="1" applyAlignment="1">
      <alignment horizontal="center" vertical="top" wrapText="1"/>
    </xf>
    <xf numFmtId="49" fontId="6" fillId="35" borderId="37" xfId="0" applyNumberFormat="1" applyFont="1" applyFill="1" applyBorder="1" applyAlignment="1">
      <alignment horizontal="center" vertical="top"/>
    </xf>
    <xf numFmtId="49" fontId="6" fillId="34" borderId="38" xfId="0" applyNumberFormat="1" applyFont="1" applyFill="1" applyBorder="1" applyAlignment="1">
      <alignment vertical="top"/>
    </xf>
    <xf numFmtId="49" fontId="6" fillId="34" borderId="32" xfId="0" applyNumberFormat="1" applyFont="1" applyFill="1" applyBorder="1" applyAlignment="1">
      <alignment horizontal="center" vertical="top"/>
    </xf>
    <xf numFmtId="172" fontId="5" fillId="0" borderId="39" xfId="0" applyNumberFormat="1" applyFont="1" applyFill="1" applyBorder="1" applyAlignment="1">
      <alignment horizontal="center" vertical="center"/>
    </xf>
    <xf numFmtId="0" fontId="5" fillId="32" borderId="40" xfId="0" applyFont="1" applyFill="1" applyBorder="1" applyAlignment="1">
      <alignment horizontal="center" vertical="top" wrapText="1"/>
    </xf>
    <xf numFmtId="0" fontId="5" fillId="32" borderId="41" xfId="0" applyFont="1" applyFill="1" applyBorder="1" applyAlignment="1">
      <alignment horizontal="center" vertical="top" wrapText="1"/>
    </xf>
    <xf numFmtId="172" fontId="5" fillId="0" borderId="34" xfId="0" applyNumberFormat="1" applyFont="1" applyFill="1" applyBorder="1" applyAlignment="1">
      <alignment horizontal="center" vertical="center"/>
    </xf>
    <xf numFmtId="0" fontId="5" fillId="32" borderId="42" xfId="0" applyFont="1" applyFill="1" applyBorder="1" applyAlignment="1">
      <alignment horizontal="center" vertical="top" wrapText="1"/>
    </xf>
    <xf numFmtId="0" fontId="6" fillId="33" borderId="43" xfId="0" applyFont="1" applyFill="1" applyBorder="1" applyAlignment="1">
      <alignment vertical="top" wrapText="1"/>
    </xf>
    <xf numFmtId="172" fontId="6" fillId="33" borderId="22" xfId="0" applyNumberFormat="1" applyFont="1" applyFill="1" applyBorder="1" applyAlignment="1">
      <alignment horizontal="center" vertical="center"/>
    </xf>
    <xf numFmtId="172" fontId="6" fillId="33" borderId="27" xfId="0" applyNumberFormat="1" applyFont="1" applyFill="1" applyBorder="1" applyAlignment="1">
      <alignment horizontal="center" vertical="center"/>
    </xf>
    <xf numFmtId="172" fontId="5" fillId="0" borderId="23" xfId="0" applyNumberFormat="1" applyFont="1" applyFill="1" applyBorder="1" applyAlignment="1">
      <alignment horizontal="center" vertical="center"/>
    </xf>
    <xf numFmtId="0" fontId="5" fillId="32" borderId="44" xfId="0" applyFont="1" applyFill="1" applyBorder="1" applyAlignment="1">
      <alignment horizontal="center" vertical="top" wrapText="1"/>
    </xf>
    <xf numFmtId="172" fontId="5" fillId="0" borderId="45" xfId="0" applyNumberFormat="1" applyFont="1" applyFill="1" applyBorder="1" applyAlignment="1">
      <alignment horizontal="center" vertical="center"/>
    </xf>
    <xf numFmtId="172" fontId="6" fillId="34" borderId="14" xfId="0" applyNumberFormat="1" applyFont="1" applyFill="1" applyBorder="1" applyAlignment="1">
      <alignment horizontal="center" vertical="center"/>
    </xf>
    <xf numFmtId="0" fontId="6" fillId="33" borderId="28" xfId="0" applyFont="1" applyFill="1" applyBorder="1" applyAlignment="1">
      <alignment horizontal="right" vertical="top" wrapText="1"/>
    </xf>
    <xf numFmtId="172" fontId="5" fillId="0" borderId="46" xfId="0" applyNumberFormat="1" applyFont="1" applyFill="1" applyBorder="1" applyAlignment="1">
      <alignment horizontal="center" vertical="center"/>
    </xf>
    <xf numFmtId="172" fontId="5" fillId="0" borderId="37" xfId="0" applyNumberFormat="1" applyFont="1" applyFill="1" applyBorder="1" applyAlignment="1">
      <alignment horizontal="center" vertical="center"/>
    </xf>
    <xf numFmtId="172" fontId="5" fillId="0" borderId="47" xfId="0" applyNumberFormat="1" applyFont="1" applyFill="1" applyBorder="1" applyAlignment="1">
      <alignment horizontal="center" vertical="center"/>
    </xf>
    <xf numFmtId="172" fontId="6" fillId="33" borderId="48" xfId="0" applyNumberFormat="1" applyFont="1" applyFill="1" applyBorder="1" applyAlignment="1">
      <alignment horizontal="center" vertical="center"/>
    </xf>
    <xf numFmtId="172" fontId="5" fillId="0" borderId="49" xfId="0" applyNumberFormat="1" applyFont="1" applyFill="1" applyBorder="1" applyAlignment="1">
      <alignment horizontal="center" vertical="center"/>
    </xf>
    <xf numFmtId="172" fontId="5" fillId="0" borderId="50" xfId="0" applyNumberFormat="1" applyFont="1" applyFill="1" applyBorder="1" applyAlignment="1">
      <alignment horizontal="center" vertical="center"/>
    </xf>
    <xf numFmtId="172" fontId="5" fillId="0" borderId="51" xfId="0" applyNumberFormat="1" applyFont="1" applyFill="1" applyBorder="1" applyAlignment="1">
      <alignment horizontal="center" vertical="center"/>
    </xf>
    <xf numFmtId="172" fontId="6" fillId="33" borderId="52" xfId="0" applyNumberFormat="1" applyFont="1" applyFill="1" applyBorder="1" applyAlignment="1">
      <alignment horizontal="center" vertical="center"/>
    </xf>
    <xf numFmtId="172" fontId="5" fillId="0" borderId="38" xfId="0" applyNumberFormat="1" applyFont="1" applyFill="1" applyBorder="1" applyAlignment="1">
      <alignment horizontal="center" vertical="center"/>
    </xf>
    <xf numFmtId="172" fontId="5" fillId="0" borderId="30" xfId="0" applyNumberFormat="1" applyFont="1" applyFill="1" applyBorder="1" applyAlignment="1">
      <alignment horizontal="center" vertical="center"/>
    </xf>
    <xf numFmtId="172" fontId="6" fillId="33" borderId="28" xfId="0" applyNumberFormat="1" applyFont="1" applyFill="1" applyBorder="1" applyAlignment="1">
      <alignment horizontal="center" vertical="center"/>
    </xf>
    <xf numFmtId="172" fontId="5" fillId="0" borderId="53" xfId="0" applyNumberFormat="1" applyFont="1" applyFill="1" applyBorder="1" applyAlignment="1">
      <alignment horizontal="center" vertical="center"/>
    </xf>
    <xf numFmtId="172" fontId="5" fillId="0" borderId="54" xfId="0" applyNumberFormat="1" applyFont="1" applyFill="1" applyBorder="1" applyAlignment="1">
      <alignment horizontal="center" vertical="center"/>
    </xf>
    <xf numFmtId="172" fontId="5" fillId="0" borderId="55" xfId="0" applyNumberFormat="1" applyFont="1" applyFill="1" applyBorder="1" applyAlignment="1">
      <alignment horizontal="center" vertical="center"/>
    </xf>
    <xf numFmtId="172" fontId="5" fillId="0" borderId="17" xfId="0" applyNumberFormat="1" applyFont="1" applyFill="1" applyBorder="1" applyAlignment="1">
      <alignment horizontal="center" vertical="center"/>
    </xf>
    <xf numFmtId="172" fontId="5" fillId="0" borderId="35" xfId="0" applyNumberFormat="1" applyFont="1" applyFill="1" applyBorder="1" applyAlignment="1">
      <alignment horizontal="center" vertical="center"/>
    </xf>
    <xf numFmtId="172" fontId="5" fillId="0" borderId="56" xfId="0" applyNumberFormat="1" applyFont="1" applyFill="1" applyBorder="1" applyAlignment="1">
      <alignment horizontal="center" vertical="center"/>
    </xf>
    <xf numFmtId="0" fontId="5" fillId="32" borderId="35" xfId="0" applyFont="1" applyFill="1" applyBorder="1" applyAlignment="1">
      <alignment horizontal="center" vertical="top" wrapText="1"/>
    </xf>
    <xf numFmtId="0" fontId="5" fillId="32" borderId="21" xfId="0" applyFont="1" applyFill="1" applyBorder="1" applyAlignment="1">
      <alignment horizontal="center" vertical="top" wrapText="1"/>
    </xf>
    <xf numFmtId="0" fontId="5" fillId="32" borderId="56" xfId="0" applyFont="1" applyFill="1" applyBorder="1" applyAlignment="1">
      <alignment horizontal="center" vertical="top" wrapText="1"/>
    </xf>
    <xf numFmtId="0" fontId="5" fillId="32" borderId="57" xfId="0" applyFont="1" applyFill="1" applyBorder="1" applyAlignment="1">
      <alignment horizontal="center" vertical="top" wrapText="1"/>
    </xf>
    <xf numFmtId="172" fontId="5" fillId="32" borderId="58" xfId="0" applyNumberFormat="1" applyFont="1" applyFill="1" applyBorder="1" applyAlignment="1">
      <alignment horizontal="center" vertical="center"/>
    </xf>
    <xf numFmtId="172" fontId="5" fillId="32" borderId="23" xfId="0" applyNumberFormat="1" applyFont="1" applyFill="1" applyBorder="1" applyAlignment="1">
      <alignment horizontal="center" vertical="center"/>
    </xf>
    <xf numFmtId="172" fontId="5" fillId="32" borderId="45" xfId="0" applyNumberFormat="1" applyFont="1" applyFill="1" applyBorder="1" applyAlignment="1">
      <alignment horizontal="center" vertical="center"/>
    </xf>
    <xf numFmtId="172" fontId="5" fillId="0" borderId="58" xfId="0" applyNumberFormat="1" applyFont="1" applyFill="1" applyBorder="1" applyAlignment="1">
      <alignment horizontal="center" vertical="center"/>
    </xf>
    <xf numFmtId="172" fontId="5" fillId="0" borderId="59" xfId="0" applyNumberFormat="1" applyFont="1" applyFill="1" applyBorder="1" applyAlignment="1">
      <alignment horizontal="center" vertical="center"/>
    </xf>
    <xf numFmtId="172" fontId="5" fillId="36" borderId="28"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7" xfId="0" applyNumberFormat="1" applyFont="1" applyFill="1" applyBorder="1" applyAlignment="1">
      <alignment horizontal="center" vertical="center"/>
    </xf>
    <xf numFmtId="172" fontId="5" fillId="36" borderId="52" xfId="0" applyNumberFormat="1" applyFont="1" applyFill="1" applyBorder="1" applyAlignment="1">
      <alignment horizontal="center" vertical="center"/>
    </xf>
    <xf numFmtId="172" fontId="5" fillId="32" borderId="30" xfId="0" applyNumberFormat="1" applyFont="1" applyFill="1" applyBorder="1" applyAlignment="1">
      <alignment horizontal="center" vertical="center"/>
    </xf>
    <xf numFmtId="172" fontId="5" fillId="32" borderId="24" xfId="0" applyNumberFormat="1" applyFont="1" applyFill="1" applyBorder="1" applyAlignment="1">
      <alignment horizontal="center" vertical="center"/>
    </xf>
    <xf numFmtId="172" fontId="5" fillId="32" borderId="25" xfId="0" applyNumberFormat="1" applyFont="1" applyFill="1" applyBorder="1" applyAlignment="1">
      <alignment horizontal="center" vertical="center"/>
    </xf>
    <xf numFmtId="172" fontId="8" fillId="33" borderId="28" xfId="0" applyNumberFormat="1" applyFont="1" applyFill="1" applyBorder="1" applyAlignment="1">
      <alignment horizontal="center"/>
    </xf>
    <xf numFmtId="172" fontId="8" fillId="33" borderId="22" xfId="0" applyNumberFormat="1" applyFont="1" applyFill="1" applyBorder="1" applyAlignment="1">
      <alignment horizontal="center"/>
    </xf>
    <xf numFmtId="172" fontId="8" fillId="33" borderId="27" xfId="0" applyNumberFormat="1" applyFont="1" applyFill="1" applyBorder="1" applyAlignment="1">
      <alignment horizontal="center"/>
    </xf>
    <xf numFmtId="172" fontId="8" fillId="33" borderId="32" xfId="0" applyNumberFormat="1" applyFont="1" applyFill="1" applyBorder="1" applyAlignment="1">
      <alignment horizontal="center"/>
    </xf>
    <xf numFmtId="49" fontId="6" fillId="35" borderId="23" xfId="0" applyNumberFormat="1" applyFont="1" applyFill="1" applyBorder="1" applyAlignment="1">
      <alignment vertical="top" wrapText="1"/>
    </xf>
    <xf numFmtId="49" fontId="6" fillId="34" borderId="23" xfId="0" applyNumberFormat="1" applyFont="1" applyFill="1" applyBorder="1" applyAlignment="1">
      <alignment vertical="top" wrapText="1"/>
    </xf>
    <xf numFmtId="49" fontId="6" fillId="35" borderId="14" xfId="0" applyNumberFormat="1" applyFont="1" applyFill="1" applyBorder="1" applyAlignment="1">
      <alignment vertical="top" wrapText="1"/>
    </xf>
    <xf numFmtId="49" fontId="6" fillId="34" borderId="60" xfId="0" applyNumberFormat="1" applyFont="1" applyFill="1" applyBorder="1" applyAlignment="1">
      <alignment vertical="top" wrapText="1"/>
    </xf>
    <xf numFmtId="0" fontId="5" fillId="32" borderId="14" xfId="0" applyFont="1" applyFill="1" applyBorder="1" applyAlignment="1">
      <alignment vertical="top" wrapText="1"/>
    </xf>
    <xf numFmtId="0" fontId="5" fillId="32" borderId="0" xfId="0" applyFont="1" applyFill="1" applyBorder="1" applyAlignment="1">
      <alignment vertical="top" wrapText="1"/>
    </xf>
    <xf numFmtId="0" fontId="5" fillId="32" borderId="61" xfId="0" applyFont="1" applyFill="1" applyBorder="1" applyAlignment="1">
      <alignment vertical="top" wrapText="1"/>
    </xf>
    <xf numFmtId="49" fontId="6" fillId="34" borderId="24" xfId="0" applyNumberFormat="1" applyFont="1" applyFill="1" applyBorder="1" applyAlignment="1">
      <alignment vertical="top" wrapText="1"/>
    </xf>
    <xf numFmtId="49" fontId="6" fillId="34" borderId="14" xfId="0" applyNumberFormat="1" applyFont="1" applyFill="1" applyBorder="1" applyAlignment="1">
      <alignment vertical="top" wrapText="1"/>
    </xf>
    <xf numFmtId="0" fontId="5" fillId="32" borderId="62" xfId="0" applyFont="1" applyFill="1" applyBorder="1" applyAlignment="1">
      <alignment vertical="top" wrapText="1"/>
    </xf>
    <xf numFmtId="172" fontId="6" fillId="34" borderId="14" xfId="0" applyNumberFormat="1" applyFont="1" applyFill="1" applyBorder="1" applyAlignment="1">
      <alignment horizontal="center" vertical="center"/>
    </xf>
    <xf numFmtId="172" fontId="6" fillId="33" borderId="27" xfId="0" applyNumberFormat="1" applyFont="1" applyFill="1" applyBorder="1" applyAlignment="1">
      <alignment horizontal="center" vertical="center"/>
    </xf>
    <xf numFmtId="172" fontId="5" fillId="0" borderId="10"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63" xfId="0" applyNumberFormat="1" applyFont="1" applyFill="1" applyBorder="1" applyAlignment="1">
      <alignment horizontal="center" vertical="center"/>
    </xf>
    <xf numFmtId="172" fontId="5" fillId="36" borderId="48" xfId="0" applyNumberFormat="1" applyFont="1" applyFill="1" applyBorder="1" applyAlignment="1">
      <alignment horizontal="center" vertical="center"/>
    </xf>
    <xf numFmtId="172" fontId="6" fillId="34" borderId="46" xfId="0" applyNumberFormat="1" applyFont="1" applyFill="1" applyBorder="1" applyAlignment="1">
      <alignment horizontal="center" vertical="center"/>
    </xf>
    <xf numFmtId="172" fontId="6" fillId="34" borderId="15" xfId="0" applyNumberFormat="1" applyFont="1" applyFill="1" applyBorder="1" applyAlignment="1">
      <alignment horizontal="center" vertical="center"/>
    </xf>
    <xf numFmtId="172" fontId="6" fillId="34" borderId="64" xfId="0" applyNumberFormat="1" applyFont="1" applyFill="1" applyBorder="1" applyAlignment="1">
      <alignment horizontal="center" vertical="center"/>
    </xf>
    <xf numFmtId="172" fontId="6" fillId="34" borderId="60" xfId="0" applyNumberFormat="1" applyFont="1" applyFill="1" applyBorder="1" applyAlignment="1">
      <alignment horizontal="center" vertical="center"/>
    </xf>
    <xf numFmtId="172" fontId="6" fillId="34" borderId="65" xfId="0" applyNumberFormat="1" applyFont="1" applyFill="1" applyBorder="1" applyAlignment="1">
      <alignment horizontal="center" vertical="center"/>
    </xf>
    <xf numFmtId="172" fontId="6" fillId="35" borderId="66" xfId="0" applyNumberFormat="1" applyFont="1" applyFill="1" applyBorder="1" applyAlignment="1">
      <alignment horizontal="center" vertical="center"/>
    </xf>
    <xf numFmtId="172" fontId="6" fillId="35" borderId="67" xfId="0" applyNumberFormat="1" applyFont="1" applyFill="1" applyBorder="1" applyAlignment="1">
      <alignment horizontal="center" vertical="center"/>
    </xf>
    <xf numFmtId="172" fontId="6" fillId="35" borderId="28" xfId="0" applyNumberFormat="1" applyFont="1" applyFill="1" applyBorder="1" applyAlignment="1">
      <alignment horizontal="center" vertical="center"/>
    </xf>
    <xf numFmtId="172" fontId="6" fillId="33" borderId="48" xfId="0" applyNumberFormat="1" applyFont="1" applyFill="1" applyBorder="1" applyAlignment="1">
      <alignment horizontal="center" vertical="center"/>
    </xf>
    <xf numFmtId="172" fontId="5" fillId="0" borderId="66" xfId="0" applyNumberFormat="1" applyFont="1" applyFill="1" applyBorder="1" applyAlignment="1">
      <alignment horizontal="center" vertical="center"/>
    </xf>
    <xf numFmtId="172" fontId="6" fillId="33" borderId="52" xfId="0" applyNumberFormat="1" applyFont="1" applyFill="1" applyBorder="1" applyAlignment="1">
      <alignment horizontal="center" vertical="center"/>
    </xf>
    <xf numFmtId="172" fontId="5" fillId="0" borderId="67" xfId="0" applyNumberFormat="1" applyFont="1" applyFill="1" applyBorder="1" applyAlignment="1">
      <alignment horizontal="center" vertical="center"/>
    </xf>
    <xf numFmtId="172" fontId="6" fillId="33" borderId="28" xfId="0" applyNumberFormat="1" applyFont="1" applyFill="1" applyBorder="1" applyAlignment="1">
      <alignment horizontal="center" vertical="center"/>
    </xf>
    <xf numFmtId="172" fontId="5" fillId="0" borderId="31" xfId="0" applyNumberFormat="1" applyFont="1" applyFill="1" applyBorder="1" applyAlignment="1">
      <alignment horizontal="center" vertical="center"/>
    </xf>
    <xf numFmtId="172" fontId="6" fillId="34" borderId="34" xfId="0" applyNumberFormat="1" applyFont="1" applyFill="1" applyBorder="1" applyAlignment="1">
      <alignment horizontal="center" vertical="center"/>
    </xf>
    <xf numFmtId="172" fontId="6" fillId="34" borderId="16" xfId="0" applyNumberFormat="1" applyFont="1" applyFill="1" applyBorder="1" applyAlignment="1">
      <alignment horizontal="center" vertical="center"/>
    </xf>
    <xf numFmtId="172" fontId="6" fillId="35" borderId="31" xfId="0" applyNumberFormat="1" applyFont="1" applyFill="1" applyBorder="1" applyAlignment="1">
      <alignment horizontal="center" vertical="center"/>
    </xf>
    <xf numFmtId="172" fontId="6" fillId="33" borderId="68" xfId="0" applyNumberFormat="1" applyFont="1" applyFill="1" applyBorder="1" applyAlignment="1">
      <alignment horizontal="center" vertical="center"/>
    </xf>
    <xf numFmtId="172" fontId="5" fillId="0" borderId="69" xfId="0" applyNumberFormat="1" applyFont="1" applyFill="1" applyBorder="1" applyAlignment="1">
      <alignment horizontal="center" vertical="center"/>
    </xf>
    <xf numFmtId="172" fontId="6" fillId="35" borderId="69" xfId="0" applyNumberFormat="1" applyFont="1" applyFill="1" applyBorder="1" applyAlignment="1">
      <alignment horizontal="center" vertical="center"/>
    </xf>
    <xf numFmtId="172" fontId="6" fillId="33" borderId="32" xfId="0" applyNumberFormat="1" applyFont="1" applyFill="1" applyBorder="1" applyAlignment="1">
      <alignment horizontal="center" vertical="center"/>
    </xf>
    <xf numFmtId="172" fontId="5" fillId="0" borderId="57" xfId="0" applyNumberFormat="1" applyFont="1" applyFill="1" applyBorder="1" applyAlignment="1">
      <alignment horizontal="center" vertical="center"/>
    </xf>
    <xf numFmtId="172" fontId="6" fillId="34" borderId="35" xfId="0" applyNumberFormat="1" applyFont="1" applyFill="1" applyBorder="1" applyAlignment="1">
      <alignment horizontal="center" vertical="center"/>
    </xf>
    <xf numFmtId="172" fontId="6" fillId="35" borderId="57" xfId="0" applyNumberFormat="1" applyFont="1" applyFill="1" applyBorder="1" applyAlignment="1">
      <alignment horizontal="center" vertical="center"/>
    </xf>
    <xf numFmtId="0" fontId="6" fillId="33" borderId="32" xfId="0" applyFont="1" applyFill="1" applyBorder="1" applyAlignment="1">
      <alignment horizontal="right" vertical="top" wrapText="1"/>
    </xf>
    <xf numFmtId="0" fontId="0" fillId="0" borderId="0" xfId="0" applyBorder="1" applyAlignment="1">
      <alignment/>
    </xf>
    <xf numFmtId="0" fontId="9" fillId="0" borderId="0" xfId="0" applyFont="1" applyAlignment="1">
      <alignment/>
    </xf>
    <xf numFmtId="0" fontId="9" fillId="0" borderId="0" xfId="0" applyFont="1" applyAlignment="1">
      <alignment/>
    </xf>
    <xf numFmtId="0" fontId="9" fillId="0" borderId="0" xfId="0" applyFont="1" applyBorder="1" applyAlignment="1">
      <alignment/>
    </xf>
    <xf numFmtId="0" fontId="9"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wrapText="1"/>
    </xf>
    <xf numFmtId="0" fontId="9" fillId="0" borderId="0" xfId="0" applyFont="1" applyAlignment="1">
      <alignment horizontal="left"/>
    </xf>
    <xf numFmtId="0" fontId="3"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9" fillId="0" borderId="0" xfId="0" applyFont="1" applyFill="1" applyBorder="1" applyAlignment="1">
      <alignment horizontal="left" wrapText="1"/>
    </xf>
    <xf numFmtId="0" fontId="5" fillId="32" borderId="36" xfId="0" applyFont="1" applyFill="1" applyBorder="1" applyAlignment="1">
      <alignment horizontal="center" vertical="top" wrapText="1"/>
    </xf>
    <xf numFmtId="0" fontId="12" fillId="0" borderId="21" xfId="0" applyFont="1" applyBorder="1" applyAlignment="1">
      <alignment horizontal="center"/>
    </xf>
    <xf numFmtId="172" fontId="5" fillId="0" borderId="21" xfId="0" applyNumberFormat="1" applyFont="1" applyFill="1" applyBorder="1" applyAlignment="1">
      <alignment horizontal="center" vertical="center"/>
    </xf>
    <xf numFmtId="0" fontId="14" fillId="0" borderId="0" xfId="0" applyFont="1" applyAlignment="1">
      <alignment/>
    </xf>
    <xf numFmtId="0" fontId="2" fillId="0" borderId="0" xfId="0" applyFont="1" applyAlignment="1">
      <alignment/>
    </xf>
    <xf numFmtId="0" fontId="3" fillId="0" borderId="70" xfId="0" applyFont="1" applyBorder="1" applyAlignment="1">
      <alignment horizontal="center" vertical="top" wrapText="1"/>
    </xf>
    <xf numFmtId="0" fontId="3" fillId="0" borderId="37" xfId="0" applyFont="1" applyBorder="1" applyAlignment="1">
      <alignment horizontal="center" vertical="top" wrapText="1"/>
    </xf>
    <xf numFmtId="0" fontId="9" fillId="0" borderId="61" xfId="0" applyFont="1" applyBorder="1" applyAlignment="1">
      <alignment vertical="top" wrapText="1"/>
    </xf>
    <xf numFmtId="0" fontId="1" fillId="0" borderId="0" xfId="0" applyFont="1" applyAlignment="1">
      <alignment/>
    </xf>
    <xf numFmtId="0" fontId="0" fillId="0" borderId="0" xfId="0" applyAlignment="1">
      <alignment vertical="center"/>
    </xf>
    <xf numFmtId="0" fontId="1" fillId="0" borderId="19" xfId="0" applyFont="1" applyBorder="1" applyAlignment="1">
      <alignment vertical="top"/>
    </xf>
    <xf numFmtId="0" fontId="1" fillId="0" borderId="19" xfId="0" applyFont="1" applyBorder="1" applyAlignment="1">
      <alignment horizontal="center" vertical="top"/>
    </xf>
    <xf numFmtId="0" fontId="1" fillId="0" borderId="0" xfId="0" applyFont="1" applyAlignment="1">
      <alignment vertical="top"/>
    </xf>
    <xf numFmtId="172" fontId="5" fillId="36" borderId="29" xfId="0" applyNumberFormat="1" applyFont="1" applyFill="1" applyBorder="1" applyAlignment="1">
      <alignment horizontal="center" vertical="center"/>
    </xf>
    <xf numFmtId="172" fontId="5" fillId="36" borderId="26" xfId="0" applyNumberFormat="1" applyFont="1" applyFill="1" applyBorder="1" applyAlignment="1">
      <alignment horizontal="center" vertical="center"/>
    </xf>
    <xf numFmtId="172" fontId="5" fillId="36" borderId="71" xfId="0" applyNumberFormat="1" applyFont="1" applyFill="1" applyBorder="1" applyAlignment="1">
      <alignment horizontal="center" vertical="center"/>
    </xf>
    <xf numFmtId="172" fontId="5" fillId="36" borderId="72" xfId="0" applyNumberFormat="1" applyFont="1" applyFill="1" applyBorder="1" applyAlignment="1">
      <alignment horizontal="center" vertical="center"/>
    </xf>
    <xf numFmtId="172" fontId="5" fillId="36" borderId="73" xfId="0" applyNumberFormat="1" applyFont="1" applyFill="1" applyBorder="1" applyAlignment="1">
      <alignment horizontal="center" vertical="center"/>
    </xf>
    <xf numFmtId="0" fontId="6" fillId="33" borderId="36" xfId="0" applyFont="1" applyFill="1" applyBorder="1" applyAlignment="1">
      <alignment vertical="top" wrapText="1"/>
    </xf>
    <xf numFmtId="49" fontId="6" fillId="35" borderId="19" xfId="0" applyNumberFormat="1" applyFont="1" applyFill="1" applyBorder="1" applyAlignment="1">
      <alignment horizontal="center" vertical="top"/>
    </xf>
    <xf numFmtId="49" fontId="6" fillId="34" borderId="19" xfId="0" applyNumberFormat="1" applyFont="1" applyFill="1" applyBorder="1" applyAlignment="1">
      <alignment vertical="top"/>
    </xf>
    <xf numFmtId="172" fontId="5" fillId="17" borderId="34" xfId="0" applyNumberFormat="1" applyFont="1" applyFill="1" applyBorder="1" applyAlignment="1">
      <alignment horizontal="center" vertical="center"/>
    </xf>
    <xf numFmtId="172" fontId="5" fillId="17" borderId="14" xfId="0" applyNumberFormat="1" applyFont="1" applyFill="1" applyBorder="1" applyAlignment="1">
      <alignment horizontal="center" vertical="center"/>
    </xf>
    <xf numFmtId="172" fontId="5" fillId="17" borderId="16" xfId="0" applyNumberFormat="1" applyFont="1" applyFill="1" applyBorder="1" applyAlignment="1">
      <alignment horizontal="center" vertical="center"/>
    </xf>
    <xf numFmtId="172" fontId="5" fillId="17" borderId="15" xfId="0" applyNumberFormat="1" applyFont="1" applyFill="1" applyBorder="1" applyAlignment="1">
      <alignment horizontal="center" vertical="center"/>
    </xf>
    <xf numFmtId="172" fontId="5" fillId="17" borderId="35" xfId="0" applyNumberFormat="1" applyFont="1" applyFill="1" applyBorder="1" applyAlignment="1">
      <alignment horizontal="center" vertical="center"/>
    </xf>
    <xf numFmtId="49" fontId="6" fillId="35" borderId="19" xfId="0" applyNumberFormat="1" applyFont="1" applyFill="1" applyBorder="1" applyAlignment="1">
      <alignment vertical="top"/>
    </xf>
    <xf numFmtId="172" fontId="5" fillId="37" borderId="15"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16" xfId="0" applyNumberFormat="1" applyFont="1" applyFill="1" applyBorder="1" applyAlignment="1">
      <alignment horizontal="center" vertical="center"/>
    </xf>
    <xf numFmtId="172" fontId="5" fillId="37" borderId="34" xfId="0" applyNumberFormat="1" applyFont="1" applyFill="1" applyBorder="1" applyAlignment="1">
      <alignment horizontal="center" vertical="center"/>
    </xf>
    <xf numFmtId="172" fontId="5" fillId="37" borderId="35" xfId="0" applyNumberFormat="1" applyFont="1" applyFill="1" applyBorder="1" applyAlignment="1">
      <alignment horizontal="center" vertical="center"/>
    </xf>
    <xf numFmtId="2" fontId="6" fillId="34" borderId="19" xfId="0" applyNumberFormat="1" applyFont="1" applyFill="1" applyBorder="1" applyAlignment="1">
      <alignment horizontal="center" vertical="top"/>
    </xf>
    <xf numFmtId="172" fontId="6" fillId="38" borderId="26" xfId="0" applyNumberFormat="1" applyFont="1" applyFill="1" applyBorder="1" applyAlignment="1">
      <alignment horizontal="center" vertical="center"/>
    </xf>
    <xf numFmtId="172" fontId="6" fillId="38" borderId="74" xfId="0" applyNumberFormat="1" applyFont="1" applyFill="1" applyBorder="1" applyAlignment="1">
      <alignment horizontal="center" vertical="center"/>
    </xf>
    <xf numFmtId="172" fontId="6" fillId="38" borderId="29" xfId="0" applyNumberFormat="1" applyFont="1" applyFill="1" applyBorder="1" applyAlignment="1">
      <alignment horizontal="center" vertical="center"/>
    </xf>
    <xf numFmtId="172" fontId="6" fillId="38" borderId="71" xfId="0" applyNumberFormat="1" applyFont="1" applyFill="1" applyBorder="1" applyAlignment="1">
      <alignment horizontal="center" vertical="center"/>
    </xf>
    <xf numFmtId="172" fontId="6" fillId="38" borderId="72" xfId="0" applyNumberFormat="1" applyFont="1" applyFill="1" applyBorder="1" applyAlignment="1">
      <alignment horizontal="center" vertical="center"/>
    </xf>
    <xf numFmtId="172" fontId="6" fillId="38" borderId="73" xfId="0" applyNumberFormat="1" applyFont="1" applyFill="1" applyBorder="1" applyAlignment="1">
      <alignment horizontal="center" vertical="center"/>
    </xf>
    <xf numFmtId="172" fontId="6" fillId="38" borderId="75" xfId="0" applyNumberFormat="1" applyFont="1" applyFill="1" applyBorder="1" applyAlignment="1">
      <alignment horizontal="center" vertical="center"/>
    </xf>
    <xf numFmtId="172" fontId="18" fillId="37" borderId="19" xfId="0" applyNumberFormat="1" applyFont="1" applyFill="1" applyBorder="1" applyAlignment="1">
      <alignment/>
    </xf>
    <xf numFmtId="0" fontId="53" fillId="0" borderId="0" xfId="0" applyFont="1" applyAlignment="1">
      <alignment/>
    </xf>
    <xf numFmtId="0" fontId="12" fillId="0" borderId="0" xfId="0" applyFont="1" applyAlignment="1">
      <alignment/>
    </xf>
    <xf numFmtId="0" fontId="12" fillId="0" borderId="0" xfId="0" applyFont="1" applyAlignment="1">
      <alignment/>
    </xf>
    <xf numFmtId="0" fontId="9" fillId="0" borderId="37" xfId="0" applyFont="1" applyBorder="1" applyAlignment="1">
      <alignment horizontal="center" vertical="center"/>
    </xf>
    <xf numFmtId="0" fontId="9" fillId="0" borderId="50" xfId="0" applyFont="1" applyBorder="1" applyAlignment="1">
      <alignment horizontal="center" vertical="center"/>
    </xf>
    <xf numFmtId="0" fontId="0" fillId="0" borderId="70" xfId="0" applyBorder="1" applyAlignment="1">
      <alignment/>
    </xf>
    <xf numFmtId="0" fontId="0" fillId="0" borderId="50" xfId="0" applyBorder="1" applyAlignment="1">
      <alignment/>
    </xf>
    <xf numFmtId="0" fontId="0" fillId="0" borderId="37" xfId="0" applyBorder="1" applyAlignment="1">
      <alignment vertical="center"/>
    </xf>
    <xf numFmtId="0" fontId="0" fillId="0" borderId="50" xfId="0" applyBorder="1" applyAlignment="1">
      <alignment vertical="center"/>
    </xf>
    <xf numFmtId="0" fontId="0" fillId="0" borderId="37" xfId="0" applyBorder="1" applyAlignment="1">
      <alignment horizontal="left" vertical="center"/>
    </xf>
    <xf numFmtId="0" fontId="0" fillId="0" borderId="50" xfId="0" applyBorder="1" applyAlignment="1">
      <alignment horizontal="left" vertical="center"/>
    </xf>
    <xf numFmtId="0" fontId="0" fillId="0" borderId="37" xfId="0" applyBorder="1" applyAlignment="1">
      <alignment horizontal="right" vertical="center"/>
    </xf>
    <xf numFmtId="172" fontId="9" fillId="0" borderId="37" xfId="0" applyNumberFormat="1" applyFont="1" applyBorder="1" applyAlignment="1">
      <alignment horizontal="center" vertical="center"/>
    </xf>
    <xf numFmtId="172" fontId="9" fillId="0" borderId="50" xfId="0" applyNumberFormat="1" applyFont="1" applyBorder="1" applyAlignment="1">
      <alignment horizontal="center" vertical="center"/>
    </xf>
    <xf numFmtId="0" fontId="53" fillId="0" borderId="0" xfId="0" applyFont="1" applyAlignment="1">
      <alignment wrapText="1"/>
    </xf>
    <xf numFmtId="0" fontId="61" fillId="0" borderId="37" xfId="0" applyFont="1" applyBorder="1" applyAlignment="1">
      <alignment horizontal="center" vertical="center"/>
    </xf>
    <xf numFmtId="0" fontId="61" fillId="0" borderId="70" xfId="0" applyFont="1" applyBorder="1" applyAlignment="1">
      <alignment horizontal="center" vertical="center"/>
    </xf>
    <xf numFmtId="0" fontId="61" fillId="0" borderId="50" xfId="0" applyFont="1" applyBorder="1" applyAlignment="1">
      <alignment horizontal="center" vertical="center"/>
    </xf>
    <xf numFmtId="0" fontId="62" fillId="0" borderId="19" xfId="0" applyFont="1" applyBorder="1" applyAlignment="1">
      <alignment vertical="top" wrapText="1"/>
    </xf>
    <xf numFmtId="0" fontId="53" fillId="0" borderId="19" xfId="0" applyFont="1" applyBorder="1" applyAlignment="1">
      <alignment vertical="top" wrapText="1"/>
    </xf>
    <xf numFmtId="0" fontId="63" fillId="0" borderId="19" xfId="0" applyFont="1" applyBorder="1" applyAlignment="1">
      <alignment horizontal="center" vertical="center"/>
    </xf>
    <xf numFmtId="0" fontId="53" fillId="0" borderId="19" xfId="0" applyFont="1" applyBorder="1" applyAlignment="1">
      <alignment horizontal="center" vertical="center"/>
    </xf>
    <xf numFmtId="49" fontId="64" fillId="0" borderId="19" xfId="0" applyNumberFormat="1" applyFont="1" applyBorder="1" applyAlignment="1">
      <alignment horizontal="center" vertical="center"/>
    </xf>
    <xf numFmtId="0" fontId="1" fillId="0" borderId="19" xfId="0" applyFont="1" applyBorder="1" applyAlignment="1">
      <alignment vertical="top"/>
    </xf>
    <xf numFmtId="0" fontId="1" fillId="0" borderId="37" xfId="0" applyFont="1" applyBorder="1" applyAlignment="1">
      <alignment vertical="top"/>
    </xf>
    <xf numFmtId="0" fontId="1" fillId="0" borderId="19" xfId="0" applyFont="1" applyBorder="1" applyAlignment="1">
      <alignment vertical="top" wrapText="1"/>
    </xf>
    <xf numFmtId="0" fontId="1" fillId="0" borderId="37" xfId="0" applyFont="1" applyBorder="1" applyAlignment="1">
      <alignment vertical="top" wrapText="1"/>
    </xf>
    <xf numFmtId="0" fontId="1" fillId="0" borderId="0" xfId="0" applyFont="1" applyAlignment="1">
      <alignment horizontal="left"/>
    </xf>
    <xf numFmtId="0" fontId="13" fillId="0" borderId="0" xfId="0" applyFont="1" applyAlignment="1">
      <alignment horizontal="center"/>
    </xf>
    <xf numFmtId="0" fontId="2" fillId="0" borderId="37" xfId="0" applyFont="1" applyBorder="1" applyAlignment="1">
      <alignment horizontal="center"/>
    </xf>
    <xf numFmtId="0" fontId="2" fillId="0" borderId="70" xfId="0" applyFont="1" applyBorder="1" applyAlignment="1">
      <alignment horizontal="center"/>
    </xf>
    <xf numFmtId="0" fontId="2" fillId="0" borderId="50" xfId="0" applyFont="1" applyBorder="1" applyAlignment="1">
      <alignment horizontal="center"/>
    </xf>
    <xf numFmtId="0" fontId="12" fillId="0" borderId="0" xfId="0" applyFont="1" applyAlignment="1">
      <alignment horizontal="center"/>
    </xf>
    <xf numFmtId="0" fontId="2" fillId="0" borderId="61" xfId="0" applyFont="1" applyBorder="1" applyAlignment="1">
      <alignment horizontal="left"/>
    </xf>
    <xf numFmtId="0" fontId="2" fillId="0" borderId="0" xfId="0" applyFont="1" applyAlignment="1">
      <alignment horizontal="center"/>
    </xf>
    <xf numFmtId="0" fontId="2" fillId="0" borderId="0" xfId="0" applyFont="1" applyAlignment="1">
      <alignment horizontal="center" wrapText="1"/>
    </xf>
    <xf numFmtId="0" fontId="2" fillId="33" borderId="37" xfId="0" applyFont="1" applyFill="1" applyBorder="1" applyAlignment="1">
      <alignment horizontal="center"/>
    </xf>
    <xf numFmtId="0" fontId="2" fillId="33" borderId="50" xfId="0" applyFont="1" applyFill="1" applyBorder="1" applyAlignment="1">
      <alignment horizontal="center"/>
    </xf>
    <xf numFmtId="0" fontId="19" fillId="0" borderId="0" xfId="0" applyFont="1" applyBorder="1" applyAlignment="1">
      <alignment horizontal="right"/>
    </xf>
    <xf numFmtId="0" fontId="2" fillId="0" borderId="0" xfId="0" applyFont="1" applyBorder="1" applyAlignment="1">
      <alignment horizontal="center"/>
    </xf>
    <xf numFmtId="0" fontId="2" fillId="0" borderId="37" xfId="0" applyFont="1" applyFill="1" applyBorder="1" applyAlignment="1">
      <alignment horizontal="center"/>
    </xf>
    <xf numFmtId="0" fontId="2" fillId="0" borderId="50" xfId="0" applyFont="1" applyFill="1" applyBorder="1" applyAlignment="1">
      <alignment horizontal="center"/>
    </xf>
    <xf numFmtId="0" fontId="2" fillId="0" borderId="47" xfId="0" applyFont="1" applyBorder="1" applyAlignment="1">
      <alignment horizontal="center"/>
    </xf>
    <xf numFmtId="0" fontId="2" fillId="0" borderId="51" xfId="0" applyFont="1" applyBorder="1" applyAlignment="1">
      <alignment horizontal="center"/>
    </xf>
    <xf numFmtId="0" fontId="2" fillId="0" borderId="61" xfId="0" applyFont="1" applyBorder="1" applyAlignment="1">
      <alignment horizontal="center"/>
    </xf>
    <xf numFmtId="0" fontId="24" fillId="0" borderId="37" xfId="0" applyFont="1" applyBorder="1" applyAlignment="1">
      <alignment horizontal="center"/>
    </xf>
    <xf numFmtId="0" fontId="24" fillId="0" borderId="50" xfId="0" applyFont="1" applyBorder="1" applyAlignment="1">
      <alignment horizontal="center"/>
    </xf>
    <xf numFmtId="0" fontId="2" fillId="0" borderId="37" xfId="0" applyFont="1" applyBorder="1" applyAlignment="1">
      <alignment horizontal="left" wrapText="1"/>
    </xf>
    <xf numFmtId="0" fontId="2" fillId="0" borderId="70" xfId="0" applyFont="1" applyBorder="1" applyAlignment="1">
      <alignment horizontal="left" wrapText="1"/>
    </xf>
    <xf numFmtId="0" fontId="2" fillId="0" borderId="50" xfId="0" applyFont="1" applyBorder="1" applyAlignment="1">
      <alignment horizontal="left" wrapText="1"/>
    </xf>
    <xf numFmtId="0" fontId="13" fillId="0" borderId="37" xfId="0" applyFont="1" applyBorder="1" applyAlignment="1">
      <alignment horizontal="left"/>
    </xf>
    <xf numFmtId="0" fontId="13" fillId="0" borderId="70" xfId="0" applyFont="1" applyBorder="1" applyAlignment="1">
      <alignment horizontal="left"/>
    </xf>
    <xf numFmtId="0" fontId="13" fillId="0" borderId="50" xfId="0" applyFont="1" applyBorder="1" applyAlignment="1">
      <alignment horizontal="left"/>
    </xf>
    <xf numFmtId="0" fontId="2" fillId="0" borderId="37" xfId="0" applyFont="1" applyBorder="1" applyAlignment="1">
      <alignment horizontal="left"/>
    </xf>
    <xf numFmtId="0" fontId="2" fillId="0" borderId="70" xfId="0" applyFont="1" applyBorder="1" applyAlignment="1">
      <alignment horizontal="left"/>
    </xf>
    <xf numFmtId="0" fontId="2" fillId="0" borderId="50" xfId="0" applyFont="1" applyBorder="1" applyAlignment="1">
      <alignment horizontal="left"/>
    </xf>
    <xf numFmtId="0" fontId="13" fillId="33" borderId="37" xfId="0" applyFont="1" applyFill="1" applyBorder="1" applyAlignment="1">
      <alignment horizontal="left"/>
    </xf>
    <xf numFmtId="0" fontId="13" fillId="33" borderId="70" xfId="0" applyFont="1" applyFill="1" applyBorder="1" applyAlignment="1">
      <alignment horizontal="left"/>
    </xf>
    <xf numFmtId="0" fontId="13" fillId="33" borderId="50" xfId="0" applyFont="1" applyFill="1" applyBorder="1" applyAlignment="1">
      <alignment horizontal="left"/>
    </xf>
    <xf numFmtId="0" fontId="2" fillId="0" borderId="47" xfId="0" applyFont="1" applyBorder="1" applyAlignment="1">
      <alignment horizontal="left"/>
    </xf>
    <xf numFmtId="0" fontId="2" fillId="0" borderId="62" xfId="0" applyFont="1" applyBorder="1" applyAlignment="1">
      <alignment horizontal="left"/>
    </xf>
    <xf numFmtId="0" fontId="2" fillId="0" borderId="51" xfId="0" applyFont="1" applyBorder="1" applyAlignment="1">
      <alignment horizontal="left"/>
    </xf>
    <xf numFmtId="0" fontId="11" fillId="0" borderId="0" xfId="0" applyFont="1" applyBorder="1" applyAlignment="1">
      <alignment horizontal="left" wrapText="1"/>
    </xf>
    <xf numFmtId="0" fontId="2" fillId="0" borderId="37" xfId="0" applyFont="1" applyFill="1" applyBorder="1" applyAlignment="1">
      <alignment horizontal="left" wrapText="1"/>
    </xf>
    <xf numFmtId="0" fontId="2" fillId="0" borderId="70" xfId="0" applyFont="1" applyFill="1" applyBorder="1" applyAlignment="1">
      <alignment horizontal="left" wrapText="1"/>
    </xf>
    <xf numFmtId="0" fontId="2" fillId="0" borderId="50" xfId="0" applyFont="1" applyFill="1" applyBorder="1" applyAlignment="1">
      <alignment horizontal="left" wrapText="1"/>
    </xf>
    <xf numFmtId="0" fontId="13" fillId="33" borderId="37" xfId="0" applyFont="1" applyFill="1" applyBorder="1" applyAlignment="1">
      <alignment horizontal="left" wrapText="1"/>
    </xf>
    <xf numFmtId="0" fontId="13" fillId="33" borderId="70" xfId="0" applyFont="1" applyFill="1" applyBorder="1" applyAlignment="1">
      <alignment horizontal="left" wrapText="1"/>
    </xf>
    <xf numFmtId="0" fontId="13" fillId="33" borderId="50" xfId="0" applyFont="1" applyFill="1" applyBorder="1" applyAlignment="1">
      <alignment horizontal="left" wrapText="1"/>
    </xf>
    <xf numFmtId="0" fontId="13" fillId="0" borderId="0" xfId="0" applyFont="1" applyAlignment="1">
      <alignment horizontal="left"/>
    </xf>
    <xf numFmtId="0" fontId="13" fillId="0" borderId="37" xfId="0" applyFont="1" applyBorder="1" applyAlignment="1">
      <alignment horizontal="left" vertical="center"/>
    </xf>
    <xf numFmtId="0" fontId="13" fillId="0" borderId="70" xfId="0" applyFont="1" applyBorder="1" applyAlignment="1">
      <alignment horizontal="left" vertical="center"/>
    </xf>
    <xf numFmtId="0" fontId="13" fillId="0" borderId="50" xfId="0" applyFont="1" applyBorder="1" applyAlignment="1">
      <alignment horizontal="left" vertical="center"/>
    </xf>
    <xf numFmtId="0" fontId="13" fillId="0" borderId="37" xfId="0" applyFont="1" applyBorder="1" applyAlignment="1">
      <alignment horizontal="center" wrapText="1"/>
    </xf>
    <xf numFmtId="0" fontId="13" fillId="0" borderId="50" xfId="0" applyFont="1" applyBorder="1" applyAlignment="1">
      <alignment horizontal="center" wrapText="1"/>
    </xf>
    <xf numFmtId="0" fontId="23" fillId="0" borderId="19" xfId="0" applyFont="1" applyBorder="1" applyAlignment="1">
      <alignment vertical="top"/>
    </xf>
    <xf numFmtId="0" fontId="23" fillId="0" borderId="37" xfId="0" applyFont="1" applyBorder="1" applyAlignment="1">
      <alignment vertical="top"/>
    </xf>
    <xf numFmtId="0" fontId="0" fillId="0" borderId="70" xfId="0" applyBorder="1" applyAlignment="1">
      <alignment vertical="top" wrapText="1"/>
    </xf>
    <xf numFmtId="0" fontId="0" fillId="0" borderId="19" xfId="0" applyBorder="1" applyAlignment="1">
      <alignment vertical="top" wrapText="1"/>
    </xf>
    <xf numFmtId="0" fontId="0" fillId="0" borderId="37" xfId="0" applyBorder="1" applyAlignment="1">
      <alignment vertical="top" wrapText="1"/>
    </xf>
    <xf numFmtId="0" fontId="23" fillId="0" borderId="37" xfId="0" applyFont="1" applyBorder="1" applyAlignment="1">
      <alignment horizontal="left" vertical="top"/>
    </xf>
    <xf numFmtId="0" fontId="23" fillId="0" borderId="70" xfId="0" applyFont="1" applyBorder="1" applyAlignment="1">
      <alignment horizontal="left" vertical="top"/>
    </xf>
    <xf numFmtId="0" fontId="23" fillId="0" borderId="50" xfId="0" applyFont="1" applyBorder="1" applyAlignment="1">
      <alignment horizontal="left" vertical="top"/>
    </xf>
    <xf numFmtId="0" fontId="3" fillId="0" borderId="37" xfId="0" applyFont="1" applyBorder="1" applyAlignment="1">
      <alignment horizontal="left"/>
    </xf>
    <xf numFmtId="0" fontId="3" fillId="0" borderId="70" xfId="0" applyFont="1" applyBorder="1" applyAlignment="1">
      <alignment horizontal="left"/>
    </xf>
    <xf numFmtId="0" fontId="3" fillId="0" borderId="50" xfId="0" applyFont="1" applyBorder="1" applyAlignment="1">
      <alignment horizontal="left"/>
    </xf>
    <xf numFmtId="0" fontId="3" fillId="0" borderId="37" xfId="0" applyFont="1" applyBorder="1" applyAlignment="1">
      <alignment horizontal="center"/>
    </xf>
    <xf numFmtId="0" fontId="3" fillId="0" borderId="70" xfId="0" applyFont="1" applyBorder="1" applyAlignment="1">
      <alignment horizontal="center"/>
    </xf>
    <xf numFmtId="0" fontId="3" fillId="0" borderId="50" xfId="0" applyFont="1" applyBorder="1" applyAlignment="1">
      <alignment horizontal="center"/>
    </xf>
    <xf numFmtId="0" fontId="3" fillId="0" borderId="37" xfId="0" applyFont="1" applyBorder="1" applyAlignment="1">
      <alignment horizontal="center" wrapText="1"/>
    </xf>
    <xf numFmtId="0" fontId="3" fillId="0" borderId="50" xfId="0" applyFont="1" applyBorder="1" applyAlignment="1">
      <alignment horizontal="center" wrapText="1"/>
    </xf>
    <xf numFmtId="0" fontId="9" fillId="0" borderId="62" xfId="0" applyFont="1" applyBorder="1" applyAlignment="1">
      <alignment wrapText="1"/>
    </xf>
    <xf numFmtId="0" fontId="1" fillId="0" borderId="70" xfId="0" applyFont="1" applyBorder="1" applyAlignment="1">
      <alignment vertical="top"/>
    </xf>
    <xf numFmtId="0" fontId="1" fillId="0" borderId="50" xfId="0" applyFont="1" applyBorder="1" applyAlignment="1">
      <alignment vertical="top"/>
    </xf>
    <xf numFmtId="0" fontId="3" fillId="0" borderId="47" xfId="0" applyFont="1" applyBorder="1" applyAlignment="1">
      <alignment horizontal="left"/>
    </xf>
    <xf numFmtId="0" fontId="3" fillId="0" borderId="62" xfId="0" applyFont="1" applyBorder="1" applyAlignment="1">
      <alignment horizontal="left"/>
    </xf>
    <xf numFmtId="0" fontId="3" fillId="0" borderId="51" xfId="0" applyFont="1" applyBorder="1" applyAlignment="1">
      <alignment horizontal="left"/>
    </xf>
    <xf numFmtId="0" fontId="1" fillId="0" borderId="49" xfId="0" applyFont="1" applyBorder="1" applyAlignment="1">
      <alignment horizontal="left" wrapText="1"/>
    </xf>
    <xf numFmtId="0" fontId="1" fillId="0" borderId="0" xfId="0" applyFont="1" applyBorder="1" applyAlignment="1">
      <alignment horizontal="left" wrapText="1"/>
    </xf>
    <xf numFmtId="0" fontId="1" fillId="0" borderId="38" xfId="0" applyFont="1" applyBorder="1" applyAlignment="1">
      <alignment horizontal="left" wrapText="1"/>
    </xf>
    <xf numFmtId="0" fontId="1" fillId="0" borderId="46" xfId="0" applyFont="1" applyBorder="1" applyAlignment="1">
      <alignment horizontal="left" wrapText="1"/>
    </xf>
    <xf numFmtId="0" fontId="1" fillId="0" borderId="61" xfId="0" applyFont="1" applyBorder="1" applyAlignment="1">
      <alignment horizontal="left" wrapText="1"/>
    </xf>
    <xf numFmtId="0" fontId="1" fillId="0" borderId="15" xfId="0" applyFont="1" applyBorder="1" applyAlignment="1">
      <alignment horizontal="left" wrapText="1"/>
    </xf>
    <xf numFmtId="49" fontId="1" fillId="0" borderId="37" xfId="0" applyNumberFormat="1" applyFont="1" applyBorder="1" applyAlignment="1">
      <alignment horizontal="center" vertical="center"/>
    </xf>
    <xf numFmtId="49" fontId="1" fillId="0" borderId="50" xfId="0" applyNumberFormat="1" applyFont="1" applyBorder="1" applyAlignment="1">
      <alignment horizontal="center" vertical="center"/>
    </xf>
    <xf numFmtId="0" fontId="3" fillId="0" borderId="47" xfId="0" applyFont="1" applyBorder="1" applyAlignment="1">
      <alignment horizontal="center" vertical="top" wrapText="1"/>
    </xf>
    <xf numFmtId="0" fontId="3" fillId="0" borderId="62" xfId="0" applyFont="1" applyBorder="1" applyAlignment="1">
      <alignment horizontal="center" vertical="top" wrapText="1"/>
    </xf>
    <xf numFmtId="0" fontId="9" fillId="0" borderId="47" xfId="0" applyFont="1" applyBorder="1" applyAlignment="1">
      <alignment horizontal="left" vertical="top" wrapText="1"/>
    </xf>
    <xf numFmtId="0" fontId="9" fillId="0" borderId="62" xfId="0" applyFont="1" applyBorder="1" applyAlignment="1">
      <alignment horizontal="left" vertical="top" wrapText="1"/>
    </xf>
    <xf numFmtId="0" fontId="9" fillId="0" borderId="51" xfId="0" applyFont="1" applyBorder="1" applyAlignment="1">
      <alignment horizontal="left" vertical="top" wrapText="1"/>
    </xf>
    <xf numFmtId="0" fontId="9" fillId="0" borderId="46" xfId="0" applyFont="1" applyBorder="1" applyAlignment="1">
      <alignment vertical="top" wrapText="1"/>
    </xf>
    <xf numFmtId="0" fontId="9" fillId="0" borderId="61" xfId="0" applyFont="1" applyBorder="1" applyAlignment="1">
      <alignment vertical="top" wrapText="1"/>
    </xf>
    <xf numFmtId="0" fontId="9" fillId="0" borderId="15" xfId="0" applyFont="1" applyBorder="1" applyAlignment="1">
      <alignment vertical="top" wrapText="1"/>
    </xf>
    <xf numFmtId="0" fontId="9" fillId="0" borderId="49"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0" fontId="9" fillId="0" borderId="38" xfId="0" applyNumberFormat="1" applyFont="1" applyBorder="1" applyAlignment="1">
      <alignment horizontal="left" vertical="top" wrapText="1"/>
    </xf>
    <xf numFmtId="0" fontId="4" fillId="0" borderId="37" xfId="0" applyFont="1" applyBorder="1" applyAlignment="1">
      <alignment horizontal="center" vertical="center"/>
    </xf>
    <xf numFmtId="0" fontId="4" fillId="0" borderId="70" xfId="0" applyFont="1" applyBorder="1" applyAlignment="1">
      <alignment horizontal="center" vertical="center"/>
    </xf>
    <xf numFmtId="0" fontId="4" fillId="0" borderId="50" xfId="0" applyFont="1" applyBorder="1" applyAlignment="1">
      <alignment horizontal="center" vertical="center"/>
    </xf>
    <xf numFmtId="0" fontId="3" fillId="0" borderId="37" xfId="0" applyFont="1" applyBorder="1" applyAlignment="1">
      <alignment horizontal="center" vertical="center"/>
    </xf>
    <xf numFmtId="0" fontId="3" fillId="0" borderId="50" xfId="0" applyFont="1" applyBorder="1" applyAlignment="1">
      <alignment horizontal="center" vertical="center"/>
    </xf>
    <xf numFmtId="0" fontId="9" fillId="0" borderId="37" xfId="0" applyFont="1" applyBorder="1" applyAlignment="1">
      <alignment vertical="top" wrapText="1"/>
    </xf>
    <xf numFmtId="0" fontId="9" fillId="0" borderId="70" xfId="0" applyFont="1" applyBorder="1" applyAlignment="1">
      <alignment vertical="top" wrapText="1"/>
    </xf>
    <xf numFmtId="0" fontId="9" fillId="0" borderId="50" xfId="0" applyFont="1" applyBorder="1" applyAlignment="1">
      <alignment vertical="top" wrapText="1"/>
    </xf>
    <xf numFmtId="0" fontId="10" fillId="0" borderId="49" xfId="0" applyFont="1" applyBorder="1" applyAlignment="1">
      <alignment vertical="top" wrapText="1"/>
    </xf>
    <xf numFmtId="0" fontId="4" fillId="0" borderId="0" xfId="0" applyFont="1" applyAlignment="1">
      <alignment vertical="top" wrapText="1"/>
    </xf>
    <xf numFmtId="0" fontId="4" fillId="0" borderId="38" xfId="0" applyFont="1" applyBorder="1" applyAlignment="1">
      <alignment vertical="top" wrapText="1"/>
    </xf>
    <xf numFmtId="49" fontId="3" fillId="0" borderId="37"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10" fillId="0" borderId="37" xfId="0" applyFont="1" applyBorder="1" applyAlignment="1">
      <alignment vertical="center" wrapText="1"/>
    </xf>
    <xf numFmtId="0" fontId="10" fillId="0" borderId="70" xfId="0" applyFont="1" applyBorder="1" applyAlignment="1">
      <alignment vertical="center" wrapText="1"/>
    </xf>
    <xf numFmtId="0" fontId="10" fillId="0" borderId="50" xfId="0" applyFont="1" applyBorder="1" applyAlignment="1">
      <alignment vertical="center" wrapText="1"/>
    </xf>
    <xf numFmtId="0" fontId="3" fillId="0" borderId="37" xfId="0" applyFont="1" applyBorder="1" applyAlignment="1">
      <alignment horizontal="center" vertical="top" wrapText="1"/>
    </xf>
    <xf numFmtId="0" fontId="3" fillId="0" borderId="70" xfId="0" applyFont="1" applyBorder="1" applyAlignment="1">
      <alignment horizontal="center" vertical="top" wrapText="1"/>
    </xf>
    <xf numFmtId="0" fontId="3" fillId="0" borderId="50" xfId="0" applyFont="1" applyBorder="1" applyAlignment="1">
      <alignment horizontal="center" vertical="top" wrapText="1"/>
    </xf>
    <xf numFmtId="0" fontId="9" fillId="0" borderId="37" xfId="0" applyFont="1" applyBorder="1" applyAlignment="1">
      <alignment vertical="center" wrapText="1"/>
    </xf>
    <xf numFmtId="0" fontId="9" fillId="0" borderId="70" xfId="0" applyFont="1" applyBorder="1" applyAlignment="1">
      <alignment vertical="center" wrapText="1"/>
    </xf>
    <xf numFmtId="0" fontId="9" fillId="0" borderId="50" xfId="0" applyFont="1" applyBorder="1" applyAlignment="1">
      <alignment vertical="center" wrapText="1"/>
    </xf>
    <xf numFmtId="0" fontId="3" fillId="0" borderId="3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50" xfId="0" applyFont="1" applyBorder="1" applyAlignment="1">
      <alignment horizontal="center" vertical="center" wrapText="1"/>
    </xf>
    <xf numFmtId="0" fontId="9" fillId="0" borderId="37" xfId="0" applyFont="1" applyBorder="1" applyAlignment="1">
      <alignment horizontal="justify" vertical="top" wrapText="1"/>
    </xf>
    <xf numFmtId="0" fontId="9" fillId="0" borderId="70" xfId="0" applyFont="1" applyBorder="1" applyAlignment="1">
      <alignment horizontal="justify" vertical="top" wrapText="1"/>
    </xf>
    <xf numFmtId="0" fontId="9" fillId="0" borderId="62" xfId="0" applyFont="1" applyBorder="1" applyAlignment="1">
      <alignment horizontal="justify" vertical="top" wrapText="1"/>
    </xf>
    <xf numFmtId="0" fontId="9" fillId="0" borderId="51" xfId="0" applyFont="1" applyBorder="1" applyAlignment="1">
      <alignment horizontal="justify" vertical="top" wrapText="1"/>
    </xf>
    <xf numFmtId="0" fontId="1" fillId="0" borderId="37" xfId="0" applyFont="1" applyBorder="1" applyAlignment="1">
      <alignment horizontal="center" vertical="center"/>
    </xf>
    <xf numFmtId="0" fontId="1" fillId="0" borderId="70" xfId="0" applyFont="1" applyBorder="1" applyAlignment="1">
      <alignment horizontal="center" vertical="center"/>
    </xf>
    <xf numFmtId="0" fontId="1" fillId="0" borderId="50" xfId="0" applyFont="1" applyBorder="1" applyAlignment="1">
      <alignment horizontal="center" vertical="center"/>
    </xf>
    <xf numFmtId="0" fontId="3" fillId="0" borderId="70" xfId="0" applyFont="1" applyBorder="1" applyAlignment="1">
      <alignment horizontal="center" vertical="center"/>
    </xf>
    <xf numFmtId="0" fontId="16" fillId="0" borderId="37" xfId="0" applyFont="1" applyBorder="1" applyAlignment="1">
      <alignment horizontal="center" vertical="center" wrapText="1"/>
    </xf>
    <xf numFmtId="0" fontId="16" fillId="0" borderId="50" xfId="0" applyFont="1" applyBorder="1" applyAlignment="1">
      <alignment horizontal="center" vertical="center" wrapText="1"/>
    </xf>
    <xf numFmtId="0" fontId="3" fillId="0" borderId="19" xfId="0" applyFont="1" applyBorder="1" applyAlignment="1">
      <alignment horizontal="center" wrapText="1"/>
    </xf>
    <xf numFmtId="0" fontId="3" fillId="0" borderId="0" xfId="0" applyFont="1" applyAlignment="1">
      <alignment horizontal="center"/>
    </xf>
    <xf numFmtId="0" fontId="3" fillId="0" borderId="19" xfId="0" applyFont="1" applyBorder="1" applyAlignment="1">
      <alignment/>
    </xf>
    <xf numFmtId="0" fontId="10" fillId="0" borderId="19" xfId="0" applyFont="1" applyBorder="1" applyAlignment="1">
      <alignment horizontal="center"/>
    </xf>
    <xf numFmtId="0" fontId="3" fillId="0" borderId="70" xfId="0" applyFont="1" applyBorder="1" applyAlignment="1">
      <alignment horizontal="center" wrapText="1"/>
    </xf>
    <xf numFmtId="0" fontId="9" fillId="0" borderId="0" xfId="0" applyFont="1" applyBorder="1" applyAlignment="1">
      <alignment wrapText="1"/>
    </xf>
    <xf numFmtId="0" fontId="9" fillId="0" borderId="38" xfId="0" applyFont="1" applyBorder="1" applyAlignment="1">
      <alignment wrapText="1"/>
    </xf>
    <xf numFmtId="0" fontId="10" fillId="0" borderId="49" xfId="0" applyFont="1" applyBorder="1" applyAlignment="1">
      <alignment horizontal="left" vertical="top" wrapText="1"/>
    </xf>
    <xf numFmtId="0" fontId="0" fillId="0" borderId="0" xfId="0" applyBorder="1" applyAlignment="1">
      <alignment horizontal="left"/>
    </xf>
    <xf numFmtId="0" fontId="0" fillId="0" borderId="38" xfId="0" applyBorder="1" applyAlignment="1">
      <alignment horizontal="left"/>
    </xf>
    <xf numFmtId="0" fontId="20" fillId="0" borderId="49" xfId="0" applyFont="1" applyBorder="1" applyAlignment="1">
      <alignment horizontal="left" vertical="top" wrapText="1"/>
    </xf>
    <xf numFmtId="0" fontId="20" fillId="0" borderId="0" xfId="0" applyFont="1" applyBorder="1" applyAlignment="1">
      <alignment horizontal="left" vertical="top" wrapText="1"/>
    </xf>
    <xf numFmtId="0" fontId="20" fillId="0" borderId="38" xfId="0" applyFont="1" applyBorder="1" applyAlignment="1">
      <alignment horizontal="left" vertical="top" wrapText="1"/>
    </xf>
    <xf numFmtId="0" fontId="3" fillId="0" borderId="0" xfId="0" applyFont="1" applyAlignment="1">
      <alignment horizontal="center"/>
    </xf>
    <xf numFmtId="0" fontId="3" fillId="0" borderId="49" xfId="0" applyFont="1" applyBorder="1" applyAlignment="1">
      <alignment horizontal="center" vertical="top" wrapText="1"/>
    </xf>
    <xf numFmtId="0" fontId="3" fillId="0" borderId="0" xfId="0" applyFont="1" applyBorder="1" applyAlignment="1">
      <alignment horizontal="center" vertical="top" wrapText="1"/>
    </xf>
    <xf numFmtId="0" fontId="3" fillId="0" borderId="38" xfId="0" applyFont="1" applyBorder="1" applyAlignment="1">
      <alignment horizontal="center" vertical="top" wrapText="1"/>
    </xf>
    <xf numFmtId="0" fontId="3" fillId="0" borderId="46" xfId="0" applyFont="1" applyBorder="1" applyAlignment="1">
      <alignment horizontal="center" vertical="top" wrapText="1"/>
    </xf>
    <xf numFmtId="0" fontId="3" fillId="0" borderId="61" xfId="0" applyFont="1" applyBorder="1" applyAlignment="1">
      <alignment horizontal="center" vertical="top" wrapText="1"/>
    </xf>
    <xf numFmtId="0" fontId="3" fillId="0" borderId="15" xfId="0" applyFont="1" applyBorder="1" applyAlignment="1">
      <alignment horizontal="center" vertical="top" wrapText="1"/>
    </xf>
    <xf numFmtId="0" fontId="9" fillId="0" borderId="49" xfId="0" applyFont="1" applyBorder="1" applyAlignment="1">
      <alignment wrapText="1"/>
    </xf>
    <xf numFmtId="0" fontId="9" fillId="0" borderId="0" xfId="0" applyFont="1" applyAlignment="1">
      <alignment wrapText="1"/>
    </xf>
    <xf numFmtId="0" fontId="3" fillId="0" borderId="37" xfId="0" applyFont="1" applyBorder="1" applyAlignment="1">
      <alignment horizontal="left" wrapText="1"/>
    </xf>
    <xf numFmtId="0" fontId="3" fillId="0" borderId="70" xfId="0" applyFont="1" applyBorder="1" applyAlignment="1">
      <alignment horizontal="left" wrapText="1"/>
    </xf>
    <xf numFmtId="0" fontId="3" fillId="0" borderId="50" xfId="0" applyFont="1" applyBorder="1" applyAlignment="1">
      <alignment horizontal="left" wrapText="1"/>
    </xf>
    <xf numFmtId="0" fontId="23" fillId="0" borderId="19" xfId="0" applyFont="1" applyBorder="1" applyAlignment="1">
      <alignment vertical="top" wrapText="1"/>
    </xf>
    <xf numFmtId="0" fontId="23" fillId="0" borderId="37" xfId="0" applyFont="1" applyBorder="1" applyAlignment="1">
      <alignment vertical="top" wrapText="1"/>
    </xf>
    <xf numFmtId="0" fontId="1" fillId="0" borderId="70" xfId="0" applyFont="1" applyBorder="1" applyAlignment="1">
      <alignment vertical="top" wrapText="1"/>
    </xf>
    <xf numFmtId="0" fontId="23" fillId="0" borderId="37" xfId="0" applyFont="1" applyBorder="1" applyAlignment="1">
      <alignment horizontal="center" vertical="top" wrapText="1"/>
    </xf>
    <xf numFmtId="0" fontId="23" fillId="0" borderId="70" xfId="0" applyFont="1" applyBorder="1" applyAlignment="1">
      <alignment horizontal="center" vertical="top" wrapText="1"/>
    </xf>
    <xf numFmtId="0" fontId="23" fillId="0" borderId="50" xfId="0" applyFont="1" applyBorder="1" applyAlignment="1">
      <alignment horizontal="center" vertical="top" wrapText="1"/>
    </xf>
    <xf numFmtId="0" fontId="9" fillId="36" borderId="37" xfId="0" applyFont="1" applyFill="1" applyBorder="1" applyAlignment="1">
      <alignment horizontal="center"/>
    </xf>
    <xf numFmtId="0" fontId="9" fillId="36" borderId="50" xfId="0" applyFont="1" applyFill="1" applyBorder="1" applyAlignment="1">
      <alignment horizontal="center"/>
    </xf>
    <xf numFmtId="0" fontId="9" fillId="0" borderId="37" xfId="0" applyFont="1" applyBorder="1" applyAlignment="1">
      <alignment horizontal="left" wrapText="1"/>
    </xf>
    <xf numFmtId="0" fontId="9" fillId="0" borderId="70" xfId="0" applyFont="1" applyBorder="1" applyAlignment="1">
      <alignment horizontal="left" wrapText="1"/>
    </xf>
    <xf numFmtId="0" fontId="9" fillId="0" borderId="50" xfId="0" applyFont="1" applyBorder="1" applyAlignment="1">
      <alignment horizontal="left" wrapText="1"/>
    </xf>
    <xf numFmtId="0" fontId="9" fillId="0" borderId="37" xfId="0" applyFont="1" applyBorder="1" applyAlignment="1">
      <alignment horizontal="center"/>
    </xf>
    <xf numFmtId="0" fontId="9" fillId="0" borderId="50" xfId="0" applyFont="1" applyBorder="1" applyAlignment="1">
      <alignment horizontal="center"/>
    </xf>
    <xf numFmtId="0" fontId="10" fillId="36" borderId="37" xfId="0" applyFont="1" applyFill="1" applyBorder="1" applyAlignment="1">
      <alignment horizontal="center"/>
    </xf>
    <xf numFmtId="0" fontId="10" fillId="36" borderId="70" xfId="0" applyFont="1" applyFill="1" applyBorder="1" applyAlignment="1">
      <alignment horizontal="center"/>
    </xf>
    <xf numFmtId="0" fontId="10" fillId="36" borderId="50" xfId="0" applyFont="1" applyFill="1" applyBorder="1" applyAlignment="1">
      <alignment horizontal="center"/>
    </xf>
    <xf numFmtId="0" fontId="9" fillId="0" borderId="37" xfId="0" applyFont="1" applyBorder="1" applyAlignment="1">
      <alignment horizontal="left"/>
    </xf>
    <xf numFmtId="0" fontId="9" fillId="0" borderId="70" xfId="0" applyFont="1" applyBorder="1" applyAlignment="1">
      <alignment horizontal="left"/>
    </xf>
    <xf numFmtId="0" fontId="9" fillId="0" borderId="50" xfId="0" applyFont="1" applyBorder="1" applyAlignment="1">
      <alignment horizontal="left"/>
    </xf>
    <xf numFmtId="0" fontId="20" fillId="0" borderId="49" xfId="0" applyFont="1" applyBorder="1" applyAlignment="1">
      <alignment horizontal="center"/>
    </xf>
    <xf numFmtId="0" fontId="20" fillId="0" borderId="38" xfId="0" applyFont="1" applyBorder="1" applyAlignment="1">
      <alignment horizontal="center"/>
    </xf>
    <xf numFmtId="0" fontId="20" fillId="0" borderId="37" xfId="0" applyFont="1" applyBorder="1" applyAlignment="1">
      <alignment horizontal="center"/>
    </xf>
    <xf numFmtId="0" fontId="20" fillId="0" borderId="50" xfId="0" applyFont="1" applyBorder="1" applyAlignment="1">
      <alignment horizontal="center"/>
    </xf>
    <xf numFmtId="0" fontId="9" fillId="0" borderId="37" xfId="0" applyFont="1" applyFill="1" applyBorder="1" applyAlignment="1">
      <alignment horizontal="center"/>
    </xf>
    <xf numFmtId="0" fontId="9" fillId="0" borderId="50" xfId="0" applyFont="1" applyFill="1" applyBorder="1" applyAlignment="1">
      <alignment horizontal="center"/>
    </xf>
    <xf numFmtId="0" fontId="9" fillId="0" borderId="37" xfId="0" applyFont="1" applyFill="1" applyBorder="1" applyAlignment="1">
      <alignment horizontal="left"/>
    </xf>
    <xf numFmtId="0" fontId="9" fillId="0" borderId="70" xfId="0" applyFont="1" applyFill="1" applyBorder="1" applyAlignment="1">
      <alignment horizontal="left"/>
    </xf>
    <xf numFmtId="0" fontId="9" fillId="0" borderId="50" xfId="0" applyFont="1" applyFill="1" applyBorder="1" applyAlignment="1">
      <alignment horizontal="left"/>
    </xf>
    <xf numFmtId="0" fontId="10" fillId="36" borderId="37" xfId="0" applyFont="1" applyFill="1" applyBorder="1" applyAlignment="1">
      <alignment horizontal="right"/>
    </xf>
    <xf numFmtId="0" fontId="9" fillId="36" borderId="70" xfId="0" applyFont="1" applyFill="1" applyBorder="1" applyAlignment="1">
      <alignment horizontal="right"/>
    </xf>
    <xf numFmtId="0" fontId="9" fillId="36" borderId="50" xfId="0" applyFont="1" applyFill="1" applyBorder="1" applyAlignment="1">
      <alignment horizontal="right"/>
    </xf>
    <xf numFmtId="49" fontId="6" fillId="34" borderId="19" xfId="0" applyNumberFormat="1" applyFont="1" applyFill="1" applyBorder="1" applyAlignment="1">
      <alignment horizontal="right" vertical="top"/>
    </xf>
    <xf numFmtId="49" fontId="6" fillId="34" borderId="14" xfId="0" applyNumberFormat="1" applyFont="1" applyFill="1" applyBorder="1" applyAlignment="1">
      <alignment horizontal="right" vertical="top"/>
    </xf>
    <xf numFmtId="0" fontId="10" fillId="0" borderId="37" xfId="0" applyFont="1" applyBorder="1" applyAlignment="1">
      <alignment horizontal="center" vertical="center"/>
    </xf>
    <xf numFmtId="0" fontId="10" fillId="0" borderId="70" xfId="0" applyFont="1" applyBorder="1" applyAlignment="1">
      <alignment horizontal="center" vertical="center"/>
    </xf>
    <xf numFmtId="0" fontId="10" fillId="0" borderId="50" xfId="0" applyFont="1" applyBorder="1" applyAlignment="1">
      <alignment horizontal="center" vertical="center"/>
    </xf>
    <xf numFmtId="0" fontId="10" fillId="0" borderId="37" xfId="0" applyFont="1" applyBorder="1" applyAlignment="1">
      <alignment horizontal="center" vertical="center" wrapText="1"/>
    </xf>
    <xf numFmtId="0" fontId="10" fillId="0" borderId="50" xfId="0" applyFont="1" applyBorder="1" applyAlignment="1">
      <alignment horizontal="center" vertical="center" wrapText="1"/>
    </xf>
    <xf numFmtId="0" fontId="9" fillId="0" borderId="0" xfId="0" applyFont="1" applyFill="1" applyBorder="1" applyAlignment="1">
      <alignment horizontal="center"/>
    </xf>
    <xf numFmtId="49" fontId="6" fillId="35" borderId="10" xfId="0" applyNumberFormat="1" applyFont="1" applyFill="1" applyBorder="1" applyAlignment="1">
      <alignment horizontal="right" vertical="top"/>
    </xf>
    <xf numFmtId="49" fontId="6" fillId="38" borderId="29" xfId="0" applyNumberFormat="1" applyFont="1" applyFill="1" applyBorder="1" applyAlignment="1">
      <alignment horizontal="right" vertical="top"/>
    </xf>
    <xf numFmtId="49" fontId="6" fillId="38" borderId="26" xfId="0" applyNumberFormat="1" applyFont="1" applyFill="1" applyBorder="1" applyAlignment="1">
      <alignment horizontal="right" vertical="top"/>
    </xf>
    <xf numFmtId="49" fontId="5" fillId="32" borderId="24" xfId="0" applyNumberFormat="1" applyFont="1" applyFill="1" applyBorder="1" applyAlignment="1">
      <alignment horizontal="center" vertical="center" textRotation="90"/>
    </xf>
    <xf numFmtId="49" fontId="5" fillId="32" borderId="23" xfId="0" applyNumberFormat="1" applyFont="1" applyFill="1" applyBorder="1" applyAlignment="1">
      <alignment horizontal="center" vertical="center" textRotation="90"/>
    </xf>
    <xf numFmtId="49" fontId="5" fillId="32" borderId="14" xfId="0" applyNumberFormat="1" applyFont="1" applyFill="1" applyBorder="1" applyAlignment="1">
      <alignment horizontal="center" vertical="center" textRotation="90"/>
    </xf>
    <xf numFmtId="0" fontId="10" fillId="0" borderId="0" xfId="0" applyFont="1" applyFill="1" applyBorder="1" applyAlignment="1">
      <alignment horizontal="center"/>
    </xf>
    <xf numFmtId="0" fontId="9" fillId="0" borderId="0" xfId="0" applyFont="1" applyFill="1" applyBorder="1" applyAlignment="1">
      <alignment horizontal="left" wrapText="1"/>
    </xf>
    <xf numFmtId="49" fontId="5" fillId="0" borderId="19" xfId="0" applyNumberFormat="1" applyFont="1" applyBorder="1" applyAlignment="1">
      <alignment horizontal="center" vertical="center" textRotation="90"/>
    </xf>
    <xf numFmtId="49" fontId="5" fillId="0" borderId="37" xfId="0" applyNumberFormat="1" applyFont="1" applyBorder="1" applyAlignment="1">
      <alignment horizontal="center" vertical="center" textRotation="90"/>
    </xf>
    <xf numFmtId="49" fontId="6" fillId="35" borderId="24" xfId="0" applyNumberFormat="1" applyFont="1" applyFill="1" applyBorder="1" applyAlignment="1">
      <alignment horizontal="center" vertical="top" wrapText="1"/>
    </xf>
    <xf numFmtId="49" fontId="6" fillId="35" borderId="23" xfId="0" applyNumberFormat="1" applyFont="1" applyFill="1" applyBorder="1" applyAlignment="1">
      <alignment horizontal="center" vertical="top" wrapText="1"/>
    </xf>
    <xf numFmtId="49" fontId="6" fillId="35" borderId="14" xfId="0" applyNumberFormat="1" applyFont="1" applyFill="1" applyBorder="1" applyAlignment="1">
      <alignment horizontal="center" vertical="top" wrapText="1"/>
    </xf>
    <xf numFmtId="0" fontId="10" fillId="36" borderId="70" xfId="0" applyFont="1" applyFill="1" applyBorder="1" applyAlignment="1">
      <alignment horizontal="right"/>
    </xf>
    <xf numFmtId="0" fontId="10" fillId="36" borderId="50" xfId="0" applyFont="1" applyFill="1" applyBorder="1" applyAlignment="1">
      <alignment horizontal="right"/>
    </xf>
    <xf numFmtId="49" fontId="6" fillId="35" borderId="14" xfId="0" applyNumberFormat="1" applyFont="1" applyFill="1" applyBorder="1" applyAlignment="1">
      <alignment horizontal="center" vertical="top"/>
    </xf>
    <xf numFmtId="49" fontId="6" fillId="35" borderId="19" xfId="0" applyNumberFormat="1" applyFont="1" applyFill="1" applyBorder="1" applyAlignment="1">
      <alignment horizontal="center" vertical="top"/>
    </xf>
    <xf numFmtId="49" fontId="6" fillId="34" borderId="14" xfId="0" applyNumberFormat="1" applyFont="1" applyFill="1" applyBorder="1" applyAlignment="1">
      <alignment horizontal="center" vertical="top"/>
    </xf>
    <xf numFmtId="49" fontId="6" fillId="34" borderId="19" xfId="0" applyNumberFormat="1" applyFont="1" applyFill="1" applyBorder="1" applyAlignment="1">
      <alignment horizontal="center" vertical="top"/>
    </xf>
    <xf numFmtId="49" fontId="6" fillId="36" borderId="14" xfId="0" applyNumberFormat="1" applyFont="1" applyFill="1" applyBorder="1" applyAlignment="1">
      <alignment horizontal="center" vertical="top"/>
    </xf>
    <xf numFmtId="49" fontId="6" fillId="36" borderId="19" xfId="0" applyNumberFormat="1" applyFont="1" applyFill="1" applyBorder="1" applyAlignment="1">
      <alignment horizontal="center" vertical="top"/>
    </xf>
    <xf numFmtId="0" fontId="3" fillId="0" borderId="0" xfId="0" applyFont="1" applyBorder="1" applyAlignment="1">
      <alignment horizontal="center"/>
    </xf>
    <xf numFmtId="0" fontId="5" fillId="32" borderId="19" xfId="0" applyFont="1" applyFill="1" applyBorder="1" applyAlignment="1">
      <alignment horizontal="center" vertical="top" wrapText="1"/>
    </xf>
    <xf numFmtId="49" fontId="6" fillId="35" borderId="30" xfId="0" applyNumberFormat="1" applyFont="1" applyFill="1" applyBorder="1" applyAlignment="1">
      <alignment horizontal="center" vertical="top"/>
    </xf>
    <xf numFmtId="49" fontId="6" fillId="35" borderId="58" xfId="0" applyNumberFormat="1" applyFont="1" applyFill="1" applyBorder="1" applyAlignment="1">
      <alignment horizontal="center" vertical="top"/>
    </xf>
    <xf numFmtId="49" fontId="6" fillId="34" borderId="24" xfId="0" applyNumberFormat="1" applyFont="1" applyFill="1" applyBorder="1" applyAlignment="1">
      <alignment horizontal="center" vertical="top"/>
    </xf>
    <xf numFmtId="49" fontId="6" fillId="34" borderId="23" xfId="0" applyNumberFormat="1" applyFont="1" applyFill="1" applyBorder="1" applyAlignment="1">
      <alignment horizontal="center" vertical="top"/>
    </xf>
    <xf numFmtId="49" fontId="6" fillId="36" borderId="24" xfId="0" applyNumberFormat="1" applyFont="1" applyFill="1" applyBorder="1" applyAlignment="1">
      <alignment horizontal="center" vertical="top"/>
    </xf>
    <xf numFmtId="49" fontId="6" fillId="36" borderId="23" xfId="0" applyNumberFormat="1" applyFont="1" applyFill="1" applyBorder="1" applyAlignment="1">
      <alignment horizontal="center" vertical="top"/>
    </xf>
    <xf numFmtId="0" fontId="5" fillId="32" borderId="24" xfId="0" applyFont="1" applyFill="1" applyBorder="1" applyAlignment="1">
      <alignment horizontal="center" vertical="top" wrapText="1"/>
    </xf>
    <xf numFmtId="0" fontId="5" fillId="32" borderId="23" xfId="0" applyFont="1" applyFill="1" applyBorder="1" applyAlignment="1">
      <alignment horizontal="center" vertical="top" wrapText="1"/>
    </xf>
    <xf numFmtId="49" fontId="5" fillId="0" borderId="24" xfId="0" applyNumberFormat="1" applyFont="1" applyBorder="1" applyAlignment="1">
      <alignment horizontal="center" vertical="center" textRotation="90"/>
    </xf>
    <xf numFmtId="49" fontId="5" fillId="0" borderId="23" xfId="0" applyNumberFormat="1" applyFont="1" applyBorder="1" applyAlignment="1">
      <alignment horizontal="center" vertical="center" textRotation="90"/>
    </xf>
    <xf numFmtId="49" fontId="5" fillId="0" borderId="46" xfId="0" applyNumberFormat="1" applyFont="1" applyBorder="1" applyAlignment="1">
      <alignment horizontal="center" vertical="center" textRotation="90"/>
    </xf>
    <xf numFmtId="0" fontId="5" fillId="32" borderId="14" xfId="0" applyFont="1" applyFill="1" applyBorder="1" applyAlignment="1">
      <alignment horizontal="center" vertical="top" wrapText="1"/>
    </xf>
    <xf numFmtId="49" fontId="5" fillId="0" borderId="14" xfId="0" applyNumberFormat="1" applyFont="1" applyBorder="1" applyAlignment="1">
      <alignment horizontal="center" vertical="center" textRotation="90"/>
    </xf>
    <xf numFmtId="0" fontId="6" fillId="35" borderId="76" xfId="0" applyFont="1" applyFill="1" applyBorder="1" applyAlignment="1">
      <alignment horizontal="center" vertical="top" wrapText="1"/>
    </xf>
    <xf numFmtId="0" fontId="6" fillId="35" borderId="68" xfId="0" applyFont="1" applyFill="1" applyBorder="1" applyAlignment="1">
      <alignment horizontal="center" vertical="top" wrapText="1"/>
    </xf>
    <xf numFmtId="0" fontId="6" fillId="34" borderId="48" xfId="0" applyFont="1" applyFill="1" applyBorder="1" applyAlignment="1">
      <alignment horizontal="center" vertical="top" wrapText="1"/>
    </xf>
    <xf numFmtId="0" fontId="6" fillId="34" borderId="76" xfId="0" applyFont="1" applyFill="1" applyBorder="1" applyAlignment="1">
      <alignment horizontal="center" vertical="top" wrapText="1"/>
    </xf>
    <xf numFmtId="0" fontId="6" fillId="34" borderId="68" xfId="0" applyFont="1" applyFill="1" applyBorder="1" applyAlignment="1">
      <alignment horizontal="center" vertical="top" wrapText="1"/>
    </xf>
    <xf numFmtId="49" fontId="6" fillId="35" borderId="24" xfId="0" applyNumberFormat="1" applyFont="1" applyFill="1" applyBorder="1" applyAlignment="1">
      <alignment horizontal="center" vertical="top"/>
    </xf>
    <xf numFmtId="49" fontId="6" fillId="35" borderId="23" xfId="0" applyNumberFormat="1" applyFont="1" applyFill="1" applyBorder="1" applyAlignment="1">
      <alignment horizontal="center" vertical="top"/>
    </xf>
    <xf numFmtId="49" fontId="6" fillId="34" borderId="26" xfId="0" applyNumberFormat="1" applyFont="1" applyFill="1" applyBorder="1" applyAlignment="1">
      <alignment horizontal="center" vertical="top"/>
    </xf>
    <xf numFmtId="49" fontId="5" fillId="0" borderId="24" xfId="0" applyNumberFormat="1" applyFont="1" applyBorder="1" applyAlignment="1">
      <alignment horizontal="center" vertical="center" textRotation="90" wrapText="1"/>
    </xf>
    <xf numFmtId="49" fontId="5" fillId="0" borderId="23" xfId="0" applyNumberFormat="1" applyFont="1" applyBorder="1" applyAlignment="1">
      <alignment horizontal="center" vertical="center" textRotation="90" wrapText="1"/>
    </xf>
    <xf numFmtId="49" fontId="5" fillId="0" borderId="14" xfId="0" applyNumberFormat="1" applyFont="1" applyBorder="1" applyAlignment="1">
      <alignment horizontal="center" vertical="center" textRotation="90" wrapText="1"/>
    </xf>
    <xf numFmtId="49" fontId="5" fillId="0" borderId="25" xfId="0" applyNumberFormat="1" applyFont="1" applyBorder="1" applyAlignment="1">
      <alignment horizontal="center" vertical="center" textRotation="90" wrapText="1"/>
    </xf>
    <xf numFmtId="49" fontId="5" fillId="0" borderId="45" xfId="0" applyNumberFormat="1" applyFont="1" applyBorder="1" applyAlignment="1">
      <alignment horizontal="center" vertical="center" textRotation="90" wrapText="1"/>
    </xf>
    <xf numFmtId="49" fontId="5" fillId="0" borderId="46" xfId="0" applyNumberFormat="1" applyFont="1" applyBorder="1" applyAlignment="1">
      <alignment horizontal="center" vertical="center" textRotation="90" wrapText="1"/>
    </xf>
    <xf numFmtId="49" fontId="5" fillId="0" borderId="47" xfId="0" applyNumberFormat="1" applyFont="1" applyBorder="1" applyAlignment="1">
      <alignment horizontal="center" vertical="center" textRotation="90" wrapText="1"/>
    </xf>
    <xf numFmtId="49" fontId="5" fillId="0" borderId="49" xfId="0" applyNumberFormat="1" applyFont="1" applyBorder="1" applyAlignment="1">
      <alignment horizontal="center" vertical="center" textRotation="90" wrapText="1"/>
    </xf>
    <xf numFmtId="49" fontId="6" fillId="35" borderId="24" xfId="0" applyNumberFormat="1" applyFont="1" applyFill="1" applyBorder="1" applyAlignment="1">
      <alignment horizontal="right" vertical="top"/>
    </xf>
    <xf numFmtId="0" fontId="6" fillId="35" borderId="48" xfId="0" applyFont="1" applyFill="1" applyBorder="1" applyAlignment="1">
      <alignment horizontal="left" vertical="top" wrapText="1"/>
    </xf>
    <xf numFmtId="0" fontId="6" fillId="35" borderId="76" xfId="0" applyFont="1" applyFill="1" applyBorder="1" applyAlignment="1">
      <alignment horizontal="left" vertical="top" wrapText="1"/>
    </xf>
    <xf numFmtId="0" fontId="6" fillId="35" borderId="68" xfId="0" applyFont="1" applyFill="1" applyBorder="1" applyAlignment="1">
      <alignment horizontal="left" vertical="top" wrapText="1"/>
    </xf>
    <xf numFmtId="0" fontId="6" fillId="34" borderId="74" xfId="0" applyFont="1" applyFill="1" applyBorder="1" applyAlignment="1">
      <alignment horizontal="left" vertical="top" wrapText="1"/>
    </xf>
    <xf numFmtId="0" fontId="6" fillId="34" borderId="77" xfId="0" applyFont="1" applyFill="1" applyBorder="1" applyAlignment="1">
      <alignment horizontal="left" vertical="top" wrapText="1"/>
    </xf>
    <xf numFmtId="0" fontId="6" fillId="34" borderId="76" xfId="0" applyFont="1" applyFill="1" applyBorder="1" applyAlignment="1">
      <alignment horizontal="left" vertical="top" wrapText="1"/>
    </xf>
    <xf numFmtId="0" fontId="6" fillId="34" borderId="68" xfId="0" applyFont="1" applyFill="1" applyBorder="1" applyAlignment="1">
      <alignment horizontal="left" vertical="top" wrapText="1"/>
    </xf>
    <xf numFmtId="49" fontId="6" fillId="35" borderId="34" xfId="0" applyNumberFormat="1" applyFont="1" applyFill="1" applyBorder="1" applyAlignment="1">
      <alignment horizontal="center" vertical="top"/>
    </xf>
    <xf numFmtId="49" fontId="6" fillId="36" borderId="24" xfId="0" applyNumberFormat="1" applyFont="1" applyFill="1" applyBorder="1" applyAlignment="1">
      <alignment horizontal="center" vertical="top" wrapText="1"/>
    </xf>
    <xf numFmtId="49" fontId="6" fillId="36" borderId="23" xfId="0" applyNumberFormat="1" applyFont="1" applyFill="1" applyBorder="1" applyAlignment="1">
      <alignment horizontal="center" vertical="top" wrapText="1"/>
    </xf>
    <xf numFmtId="0" fontId="5" fillId="32" borderId="24" xfId="0" applyFont="1" applyFill="1" applyBorder="1" applyAlignment="1">
      <alignment horizontal="center" vertical="top" wrapText="1"/>
    </xf>
    <xf numFmtId="0" fontId="5" fillId="32" borderId="23" xfId="0" applyFont="1" applyFill="1" applyBorder="1" applyAlignment="1">
      <alignment horizontal="center" vertical="top" wrapText="1"/>
    </xf>
    <xf numFmtId="49" fontId="5" fillId="32" borderId="24" xfId="0" applyNumberFormat="1" applyFont="1" applyFill="1" applyBorder="1" applyAlignment="1">
      <alignment horizontal="center" vertical="center" textRotation="90" wrapText="1"/>
    </xf>
    <xf numFmtId="49" fontId="5" fillId="32" borderId="23" xfId="0" applyNumberFormat="1" applyFont="1" applyFill="1" applyBorder="1" applyAlignment="1">
      <alignment horizontal="center" vertical="center" textRotation="90" wrapText="1"/>
    </xf>
    <xf numFmtId="49" fontId="5" fillId="32" borderId="60" xfId="0" applyNumberFormat="1" applyFont="1" applyFill="1" applyBorder="1" applyAlignment="1">
      <alignment horizontal="center" vertical="center" textRotation="90" wrapText="1"/>
    </xf>
    <xf numFmtId="0" fontId="5" fillId="0" borderId="30" xfId="0" applyFont="1" applyBorder="1" applyAlignment="1">
      <alignment horizontal="center" vertical="center" textRotation="90" wrapText="1"/>
    </xf>
    <xf numFmtId="0" fontId="5" fillId="0" borderId="64" xfId="0" applyFont="1" applyBorder="1" applyAlignment="1">
      <alignment horizontal="center" vertical="center" textRotation="90" wrapText="1"/>
    </xf>
    <xf numFmtId="0" fontId="5" fillId="0" borderId="25" xfId="0" applyFont="1" applyFill="1" applyBorder="1" applyAlignment="1">
      <alignment horizontal="center" vertical="center" textRotation="90" wrapText="1"/>
    </xf>
    <xf numFmtId="0" fontId="5" fillId="0" borderId="65" xfId="0" applyFont="1" applyFill="1" applyBorder="1" applyAlignment="1">
      <alignment horizontal="center" vertical="center" textRotation="90" wrapText="1"/>
    </xf>
    <xf numFmtId="49" fontId="7" fillId="15" borderId="43" xfId="0" applyNumberFormat="1" applyFont="1" applyFill="1" applyBorder="1" applyAlignment="1">
      <alignment horizontal="left" vertical="top" wrapText="1"/>
    </xf>
    <xf numFmtId="49" fontId="7" fillId="15" borderId="76" xfId="0" applyNumberFormat="1" applyFont="1" applyFill="1" applyBorder="1" applyAlignment="1">
      <alignment horizontal="left" vertical="top" wrapText="1"/>
    </xf>
    <xf numFmtId="49" fontId="7" fillId="15" borderId="68" xfId="0" applyNumberFormat="1" applyFont="1" applyFill="1" applyBorder="1" applyAlignment="1">
      <alignment horizontal="left" vertical="top" wrapText="1"/>
    </xf>
    <xf numFmtId="0" fontId="7" fillId="38" borderId="43" xfId="0" applyFont="1" applyFill="1" applyBorder="1" applyAlignment="1">
      <alignment horizontal="left" vertical="top" wrapText="1"/>
    </xf>
    <xf numFmtId="0" fontId="7" fillId="38" borderId="76" xfId="0" applyFont="1" applyFill="1" applyBorder="1" applyAlignment="1">
      <alignment horizontal="left" vertical="top" wrapText="1"/>
    </xf>
    <xf numFmtId="0" fontId="7" fillId="38" borderId="68" xfId="0" applyFont="1" applyFill="1" applyBorder="1" applyAlignment="1">
      <alignment horizontal="left" vertical="top" wrapText="1"/>
    </xf>
    <xf numFmtId="0" fontId="7" fillId="35" borderId="43" xfId="0" applyFont="1" applyFill="1" applyBorder="1" applyAlignment="1">
      <alignment horizontal="left" vertical="top" wrapText="1"/>
    </xf>
    <xf numFmtId="0" fontId="7" fillId="35" borderId="76" xfId="0" applyFont="1" applyFill="1" applyBorder="1" applyAlignment="1">
      <alignment horizontal="left" vertical="top" wrapText="1"/>
    </xf>
    <xf numFmtId="0" fontId="7" fillId="35" borderId="68" xfId="0" applyFont="1" applyFill="1" applyBorder="1" applyAlignment="1">
      <alignment horizontal="left" vertical="top" wrapText="1"/>
    </xf>
    <xf numFmtId="0" fontId="7" fillId="34" borderId="61" xfId="0" applyFont="1" applyFill="1" applyBorder="1" applyAlignment="1">
      <alignment horizontal="left" vertical="top" wrapText="1"/>
    </xf>
    <xf numFmtId="0" fontId="7" fillId="34" borderId="0" xfId="0" applyFont="1" applyFill="1" applyBorder="1" applyAlignment="1">
      <alignment horizontal="left" vertical="top" wrapText="1"/>
    </xf>
    <xf numFmtId="0" fontId="7" fillId="34" borderId="38" xfId="0" applyFont="1" applyFill="1" applyBorder="1" applyAlignment="1">
      <alignment horizontal="left" vertical="top" wrapText="1"/>
    </xf>
    <xf numFmtId="0" fontId="9" fillId="0" borderId="0" xfId="0" applyFont="1" applyAlignment="1">
      <alignment horizontal="left"/>
    </xf>
    <xf numFmtId="0" fontId="10" fillId="0" borderId="0" xfId="0" applyFont="1" applyAlignment="1">
      <alignment horizontal="center" wrapText="1"/>
    </xf>
    <xf numFmtId="0" fontId="6" fillId="32" borderId="78" xfId="0" applyFont="1" applyFill="1" applyBorder="1" applyAlignment="1">
      <alignment horizontal="center" vertical="center" wrapText="1"/>
    </xf>
    <xf numFmtId="0" fontId="6" fillId="32" borderId="79" xfId="0" applyFont="1" applyFill="1" applyBorder="1" applyAlignment="1">
      <alignment horizontal="center" vertical="center" wrapText="1"/>
    </xf>
    <xf numFmtId="0" fontId="6" fillId="32" borderId="80" xfId="0" applyFont="1" applyFill="1" applyBorder="1" applyAlignment="1">
      <alignment horizontal="center" vertical="center" wrapText="1"/>
    </xf>
    <xf numFmtId="0" fontId="5" fillId="0" borderId="13"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5" fillId="0" borderId="33" xfId="0" applyFont="1" applyBorder="1" applyAlignment="1">
      <alignment horizontal="center" vertical="center" textRotation="90" wrapText="1"/>
    </xf>
    <xf numFmtId="0" fontId="5" fillId="0" borderId="73" xfId="0" applyFont="1" applyBorder="1" applyAlignment="1">
      <alignment horizontal="center" vertical="center" textRotation="90" wrapText="1"/>
    </xf>
    <xf numFmtId="0" fontId="5" fillId="0" borderId="59" xfId="0" applyFont="1" applyBorder="1" applyAlignment="1">
      <alignment horizontal="center" vertical="center" textRotation="90" wrapText="1"/>
    </xf>
    <xf numFmtId="0" fontId="5" fillId="0" borderId="81" xfId="0" applyFont="1" applyBorder="1" applyAlignment="1">
      <alignment horizontal="center" vertical="center" textRotation="90" wrapText="1"/>
    </xf>
    <xf numFmtId="0" fontId="5" fillId="0" borderId="19" xfId="0" applyFont="1" applyBorder="1" applyAlignment="1">
      <alignment horizontal="center" vertical="top"/>
    </xf>
    <xf numFmtId="172" fontId="5" fillId="0" borderId="30" xfId="0" applyNumberFormat="1" applyFont="1" applyBorder="1" applyAlignment="1">
      <alignment horizontal="center" vertical="center" textRotation="90" wrapText="1"/>
    </xf>
    <xf numFmtId="172" fontId="5" fillId="0" borderId="64" xfId="0" applyNumberFormat="1" applyFont="1" applyBorder="1" applyAlignment="1">
      <alignment horizontal="center" vertical="center" textRotation="90" wrapText="1"/>
    </xf>
    <xf numFmtId="0" fontId="12" fillId="0" borderId="82" xfId="0" applyFont="1" applyBorder="1" applyAlignment="1">
      <alignment horizontal="center"/>
    </xf>
    <xf numFmtId="0" fontId="5" fillId="0" borderId="26" xfId="0" applyFont="1" applyBorder="1" applyAlignment="1">
      <alignment horizontal="left" vertical="center" textRotation="90" wrapText="1"/>
    </xf>
    <xf numFmtId="0" fontId="5" fillId="0" borderId="23" xfId="0" applyFont="1" applyBorder="1" applyAlignment="1">
      <alignment horizontal="left" vertical="center" textRotation="90" wrapText="1"/>
    </xf>
    <xf numFmtId="0" fontId="5" fillId="0" borderId="60" xfId="0" applyFont="1" applyBorder="1" applyAlignment="1">
      <alignment horizontal="left" vertical="center" textRotation="90" wrapText="1"/>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172" fontId="9" fillId="0" borderId="37" xfId="0" applyNumberFormat="1" applyFont="1" applyBorder="1" applyAlignment="1">
      <alignment horizontal="center"/>
    </xf>
    <xf numFmtId="0" fontId="5" fillId="35" borderId="29" xfId="0" applyFont="1" applyFill="1" applyBorder="1" applyAlignment="1">
      <alignment horizontal="center" vertical="center" textRotation="90" wrapText="1"/>
    </xf>
    <xf numFmtId="0" fontId="5" fillId="35" borderId="58" xfId="0" applyFont="1" applyFill="1" applyBorder="1" applyAlignment="1">
      <alignment horizontal="center" vertical="center" textRotation="90" wrapText="1"/>
    </xf>
    <xf numFmtId="0" fontId="5" fillId="35" borderId="64" xfId="0" applyFont="1" applyFill="1" applyBorder="1" applyAlignment="1">
      <alignment horizontal="center" vertical="center" textRotation="90" wrapText="1"/>
    </xf>
    <xf numFmtId="0" fontId="5" fillId="34" borderId="12" xfId="0" applyFont="1" applyFill="1" applyBorder="1" applyAlignment="1">
      <alignment horizontal="center" vertical="center" textRotation="90" wrapText="1"/>
    </xf>
    <xf numFmtId="0" fontId="5" fillId="34" borderId="19" xfId="0" applyFont="1" applyFill="1" applyBorder="1" applyAlignment="1">
      <alignment horizontal="center" vertical="center" textRotation="90" wrapText="1"/>
    </xf>
    <xf numFmtId="0" fontId="5" fillId="34" borderId="10" xfId="0" applyFont="1" applyFill="1" applyBorder="1" applyAlignment="1">
      <alignment horizontal="center" vertical="center" textRotation="90" wrapText="1"/>
    </xf>
    <xf numFmtId="0" fontId="5" fillId="36" borderId="12" xfId="0" applyFont="1" applyFill="1" applyBorder="1" applyAlignment="1">
      <alignment horizontal="center" vertical="center" textRotation="90" wrapText="1"/>
    </xf>
    <xf numFmtId="0" fontId="5" fillId="36" borderId="19" xfId="0" applyFont="1" applyFill="1" applyBorder="1" applyAlignment="1">
      <alignment horizontal="center" vertical="center" textRotation="90" wrapText="1"/>
    </xf>
    <xf numFmtId="0" fontId="5" fillId="36" borderId="10" xfId="0" applyFont="1" applyFill="1" applyBorder="1" applyAlignment="1">
      <alignment horizontal="center" vertical="center" textRotation="90"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0" xfId="0" applyFont="1" applyBorder="1" applyAlignment="1">
      <alignment horizontal="center" vertical="center" wrapText="1"/>
    </xf>
    <xf numFmtId="0" fontId="9" fillId="0" borderId="49" xfId="0" applyFont="1" applyBorder="1" applyAlignment="1">
      <alignment horizontal="center"/>
    </xf>
    <xf numFmtId="0" fontId="9" fillId="0" borderId="38" xfId="0" applyFont="1" applyBorder="1" applyAlignment="1">
      <alignment horizontal="center"/>
    </xf>
    <xf numFmtId="49" fontId="5" fillId="32" borderId="24" xfId="0" applyNumberFormat="1" applyFont="1" applyFill="1" applyBorder="1" applyAlignment="1">
      <alignment vertical="center" textRotation="90" wrapText="1"/>
    </xf>
    <xf numFmtId="49" fontId="5" fillId="32" borderId="23" xfId="0" applyNumberFormat="1" applyFont="1" applyFill="1" applyBorder="1" applyAlignment="1">
      <alignment vertical="center" textRotation="90" wrapText="1"/>
    </xf>
    <xf numFmtId="49" fontId="5" fillId="32" borderId="14" xfId="0" applyNumberFormat="1" applyFont="1" applyFill="1" applyBorder="1" applyAlignment="1">
      <alignment horizontal="center" vertical="center" textRotation="90" wrapText="1"/>
    </xf>
    <xf numFmtId="49" fontId="5" fillId="32" borderId="25" xfId="0" applyNumberFormat="1" applyFont="1" applyFill="1" applyBorder="1" applyAlignment="1">
      <alignment horizontal="center" vertical="center" textRotation="90" wrapText="1"/>
    </xf>
    <xf numFmtId="49" fontId="5" fillId="32" borderId="45" xfId="0" applyNumberFormat="1" applyFont="1" applyFill="1" applyBorder="1" applyAlignment="1">
      <alignment horizontal="center" vertical="center" textRotation="90" wrapText="1"/>
    </xf>
    <xf numFmtId="49" fontId="5" fillId="32" borderId="16" xfId="0" applyNumberFormat="1" applyFont="1" applyFill="1" applyBorder="1" applyAlignment="1">
      <alignment horizontal="center" vertical="center" textRotation="90" wrapText="1"/>
    </xf>
    <xf numFmtId="0" fontId="18" fillId="37" borderId="37" xfId="0" applyFont="1" applyFill="1" applyBorder="1" applyAlignment="1">
      <alignment horizontal="right"/>
    </xf>
    <xf numFmtId="0" fontId="18" fillId="37" borderId="70" xfId="0" applyFont="1" applyFill="1" applyBorder="1" applyAlignment="1">
      <alignment horizontal="right"/>
    </xf>
    <xf numFmtId="0" fontId="18" fillId="37" borderId="50" xfId="0" applyFont="1" applyFill="1" applyBorder="1" applyAlignment="1">
      <alignment horizontal="right"/>
    </xf>
    <xf numFmtId="49" fontId="6" fillId="34" borderId="19" xfId="0" applyNumberFormat="1" applyFont="1" applyFill="1" applyBorder="1" applyAlignment="1">
      <alignment horizontal="right"/>
    </xf>
    <xf numFmtId="49" fontId="6" fillId="17" borderId="37" xfId="0" applyNumberFormat="1" applyFont="1" applyFill="1" applyBorder="1" applyAlignment="1">
      <alignment horizontal="right" vertical="top"/>
    </xf>
    <xf numFmtId="49" fontId="6" fillId="17" borderId="70" xfId="0" applyNumberFormat="1" applyFont="1" applyFill="1" applyBorder="1" applyAlignment="1">
      <alignment horizontal="right" vertical="top"/>
    </xf>
    <xf numFmtId="49" fontId="6" fillId="17" borderId="50" xfId="0" applyNumberFormat="1" applyFont="1" applyFill="1" applyBorder="1" applyAlignment="1">
      <alignment horizontal="right" vertical="top"/>
    </xf>
    <xf numFmtId="49" fontId="6" fillId="37" borderId="37" xfId="0" applyNumberFormat="1" applyFont="1" applyFill="1" applyBorder="1" applyAlignment="1">
      <alignment horizontal="right" vertical="top"/>
    </xf>
    <xf numFmtId="49" fontId="6" fillId="37" borderId="70" xfId="0" applyNumberFormat="1" applyFont="1" applyFill="1" applyBorder="1" applyAlignment="1">
      <alignment horizontal="right" vertical="top"/>
    </xf>
    <xf numFmtId="49" fontId="6" fillId="37" borderId="50" xfId="0" applyNumberFormat="1" applyFont="1" applyFill="1" applyBorder="1" applyAlignment="1">
      <alignment horizontal="right" vertical="top"/>
    </xf>
    <xf numFmtId="49" fontId="7" fillId="15" borderId="37" xfId="0" applyNumberFormat="1" applyFont="1" applyFill="1" applyBorder="1" applyAlignment="1">
      <alignment horizontal="left" vertical="top" wrapText="1"/>
    </xf>
    <xf numFmtId="49" fontId="7" fillId="15" borderId="70" xfId="0" applyNumberFormat="1" applyFont="1" applyFill="1" applyBorder="1" applyAlignment="1">
      <alignment horizontal="left" vertical="top"/>
    </xf>
    <xf numFmtId="49" fontId="7" fillId="15" borderId="50" xfId="0" applyNumberFormat="1" applyFont="1" applyFill="1" applyBorder="1" applyAlignment="1">
      <alignment horizontal="left" vertical="top"/>
    </xf>
    <xf numFmtId="49" fontId="7" fillId="37" borderId="37" xfId="0" applyNumberFormat="1" applyFont="1" applyFill="1" applyBorder="1" applyAlignment="1">
      <alignment horizontal="left" vertical="top"/>
    </xf>
    <xf numFmtId="49" fontId="7" fillId="37" borderId="70" xfId="0" applyNumberFormat="1" applyFont="1" applyFill="1" applyBorder="1" applyAlignment="1">
      <alignment horizontal="left" vertical="top"/>
    </xf>
    <xf numFmtId="49" fontId="7" fillId="37" borderId="50" xfId="0" applyNumberFormat="1" applyFont="1" applyFill="1" applyBorder="1" applyAlignment="1">
      <alignment horizontal="left" vertical="top"/>
    </xf>
    <xf numFmtId="0" fontId="17" fillId="14" borderId="37" xfId="0" applyFont="1" applyFill="1" applyBorder="1" applyAlignment="1">
      <alignment horizontal="left"/>
    </xf>
    <xf numFmtId="0" fontId="17" fillId="14" borderId="70" xfId="0" applyFont="1" applyFill="1" applyBorder="1" applyAlignment="1">
      <alignment horizontal="left"/>
    </xf>
    <xf numFmtId="0" fontId="17" fillId="14" borderId="50" xfId="0" applyFont="1" applyFill="1" applyBorder="1" applyAlignment="1">
      <alignment horizontal="left"/>
    </xf>
    <xf numFmtId="0" fontId="9" fillId="0" borderId="37" xfId="0" applyFont="1" applyBorder="1" applyAlignment="1">
      <alignment horizontal="left" vertical="top" wrapText="1"/>
    </xf>
    <xf numFmtId="0" fontId="9" fillId="0" borderId="70" xfId="0" applyFont="1" applyBorder="1" applyAlignment="1">
      <alignment horizontal="left" vertical="top" wrapText="1"/>
    </xf>
    <xf numFmtId="0" fontId="9" fillId="0" borderId="50" xfId="0" applyFont="1" applyBorder="1" applyAlignment="1">
      <alignment horizontal="left" vertical="top" wrapText="1"/>
    </xf>
    <xf numFmtId="0" fontId="9" fillId="0" borderId="47" xfId="0" applyFont="1" applyBorder="1" applyAlignment="1">
      <alignment horizontal="center" vertical="center"/>
    </xf>
    <xf numFmtId="0" fontId="9" fillId="0" borderId="51" xfId="0" applyFont="1" applyBorder="1" applyAlignment="1">
      <alignment horizontal="center" vertical="center"/>
    </xf>
    <xf numFmtId="172" fontId="9" fillId="0" borderId="14" xfId="0" applyNumberFormat="1" applyFont="1" applyBorder="1" applyAlignment="1">
      <alignment horizontal="center" vertical="center"/>
    </xf>
    <xf numFmtId="172" fontId="9" fillId="0" borderId="19" xfId="0" applyNumberFormat="1" applyFont="1" applyBorder="1" applyAlignment="1">
      <alignment horizontal="center" vertical="center"/>
    </xf>
    <xf numFmtId="0" fontId="9" fillId="0" borderId="19" xfId="0" applyFont="1" applyBorder="1" applyAlignment="1">
      <alignment horizontal="center" vertical="center"/>
    </xf>
    <xf numFmtId="0" fontId="1" fillId="0" borderId="37" xfId="0" applyFont="1" applyBorder="1" applyAlignment="1">
      <alignment horizontal="center" vertical="center" wrapText="1"/>
    </xf>
    <xf numFmtId="0" fontId="1" fillId="0" borderId="50" xfId="0" applyFont="1" applyBorder="1" applyAlignment="1">
      <alignment horizontal="center" vertical="center" wrapText="1"/>
    </xf>
    <xf numFmtId="172" fontId="20" fillId="0" borderId="19" xfId="0" applyNumberFormat="1" applyFont="1" applyBorder="1" applyAlignment="1">
      <alignment horizontal="center" vertical="center"/>
    </xf>
    <xf numFmtId="172" fontId="9" fillId="0" borderId="24"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20" fillId="0" borderId="19" xfId="0" applyNumberFormat="1"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11" fillId="0" borderId="47" xfId="0" applyFont="1" applyBorder="1" applyAlignment="1">
      <alignment horizontal="left" vertical="top" wrapText="1"/>
    </xf>
    <xf numFmtId="0" fontId="11" fillId="0" borderId="62" xfId="0" applyFont="1" applyBorder="1" applyAlignment="1">
      <alignment horizontal="left" vertical="top" wrapText="1"/>
    </xf>
    <xf numFmtId="0" fontId="11" fillId="0" borderId="51" xfId="0" applyFont="1" applyBorder="1" applyAlignment="1">
      <alignment horizontal="left" vertical="top" wrapText="1"/>
    </xf>
    <xf numFmtId="0" fontId="9" fillId="0" borderId="19" xfId="0" applyFont="1" applyBorder="1" applyAlignment="1">
      <alignment horizontal="left" vertical="top"/>
    </xf>
    <xf numFmtId="0" fontId="9" fillId="0" borderId="37" xfId="0" applyFont="1" applyBorder="1" applyAlignment="1">
      <alignment horizontal="center" vertical="center"/>
    </xf>
    <xf numFmtId="0" fontId="9" fillId="0" borderId="50" xfId="0" applyFont="1" applyBorder="1" applyAlignment="1">
      <alignment horizontal="center" vertical="center"/>
    </xf>
    <xf numFmtId="0" fontId="10" fillId="0" borderId="37" xfId="0" applyFont="1" applyBorder="1" applyAlignment="1">
      <alignment horizontal="left" vertical="top" wrapText="1"/>
    </xf>
    <xf numFmtId="0" fontId="10" fillId="0" borderId="70" xfId="0" applyFont="1" applyBorder="1" applyAlignment="1">
      <alignment horizontal="left" vertical="top" wrapText="1"/>
    </xf>
    <xf numFmtId="0" fontId="10" fillId="0" borderId="50" xfId="0" applyFont="1" applyBorder="1" applyAlignment="1">
      <alignment horizontal="left" vertical="top" wrapText="1"/>
    </xf>
    <xf numFmtId="0" fontId="11" fillId="0" borderId="70" xfId="0" applyFont="1" applyBorder="1" applyAlignment="1">
      <alignment horizontal="left" vertical="top" wrapText="1"/>
    </xf>
    <xf numFmtId="0" fontId="11" fillId="0" borderId="50" xfId="0" applyFont="1" applyBorder="1" applyAlignment="1">
      <alignment horizontal="left" vertical="top" wrapText="1"/>
    </xf>
    <xf numFmtId="0" fontId="1" fillId="0" borderId="37" xfId="0" applyFont="1" applyBorder="1" applyAlignment="1">
      <alignment horizontal="center" wrapText="1"/>
    </xf>
    <xf numFmtId="0" fontId="1" fillId="0" borderId="50" xfId="0" applyFont="1" applyBorder="1" applyAlignment="1">
      <alignment horizontal="center" wrapText="1"/>
    </xf>
    <xf numFmtId="0" fontId="2" fillId="0" borderId="44" xfId="0" applyFont="1" applyBorder="1" applyAlignment="1">
      <alignment horizontal="justify" vertical="top" wrapText="1"/>
    </xf>
    <xf numFmtId="0" fontId="2" fillId="0" borderId="0" xfId="0" applyFont="1" applyBorder="1" applyAlignment="1">
      <alignment horizontal="justify" vertical="top" wrapText="1"/>
    </xf>
    <xf numFmtId="0" fontId="2" fillId="0" borderId="38" xfId="0" applyFont="1" applyBorder="1" applyAlignment="1">
      <alignment horizontal="justify" vertical="top" wrapText="1"/>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70"/>
  <sheetViews>
    <sheetView tabSelected="1" zoomScalePageLayoutView="0" workbookViewId="0" topLeftCell="A1">
      <selection activeCell="P72" sqref="P72"/>
    </sheetView>
  </sheetViews>
  <sheetFormatPr defaultColWidth="9.140625" defaultRowHeight="15"/>
  <cols>
    <col min="1" max="2" width="6.421875" style="0" customWidth="1"/>
    <col min="3" max="3" width="5.7109375" style="0" customWidth="1"/>
    <col min="4" max="4" width="4.7109375" style="0" customWidth="1"/>
    <col min="6" max="6" width="9.140625" style="0" hidden="1" customWidth="1"/>
    <col min="7" max="7" width="6.140625" style="0" customWidth="1"/>
    <col min="8" max="8" width="5.8515625" style="0" customWidth="1"/>
    <col min="9" max="9" width="6.8515625" style="0" customWidth="1"/>
    <col min="10" max="10" width="6.140625" style="0" customWidth="1"/>
    <col min="12" max="12" width="6.00390625" style="0" customWidth="1"/>
    <col min="13" max="13" width="5.421875" style="0" customWidth="1"/>
    <col min="14" max="14" width="9.140625" style="0" customWidth="1"/>
    <col min="15" max="15" width="14.57421875" style="0" customWidth="1"/>
  </cols>
  <sheetData>
    <row r="1" spans="1:14" ht="15.75">
      <c r="A1" s="1"/>
      <c r="B1" s="1"/>
      <c r="C1" s="1"/>
      <c r="D1" s="1"/>
      <c r="E1" s="1"/>
      <c r="F1" s="1"/>
      <c r="G1" s="235" t="s">
        <v>139</v>
      </c>
      <c r="H1" s="235"/>
      <c r="I1" s="235"/>
      <c r="J1" s="235"/>
      <c r="K1" s="235"/>
      <c r="L1" s="235"/>
      <c r="M1" s="235"/>
      <c r="N1" s="235"/>
    </row>
    <row r="2" spans="1:14" ht="15.75">
      <c r="A2" s="1"/>
      <c r="B2" s="1"/>
      <c r="C2" s="1"/>
      <c r="D2" s="1"/>
      <c r="E2" s="1"/>
      <c r="F2" s="1"/>
      <c r="G2" s="235" t="s">
        <v>48</v>
      </c>
      <c r="H2" s="235"/>
      <c r="I2" s="235"/>
      <c r="J2" s="235"/>
      <c r="K2" s="235"/>
      <c r="L2" s="235"/>
      <c r="M2" s="235"/>
      <c r="N2" s="235"/>
    </row>
    <row r="3" spans="1:14" ht="15.75">
      <c r="A3" s="1"/>
      <c r="B3" s="1"/>
      <c r="C3" s="1"/>
      <c r="D3" s="1"/>
      <c r="E3" s="1"/>
      <c r="F3" s="1"/>
      <c r="G3" s="235" t="s">
        <v>188</v>
      </c>
      <c r="H3" s="235"/>
      <c r="I3" s="235"/>
      <c r="J3" s="235"/>
      <c r="K3" s="235"/>
      <c r="L3" s="235"/>
      <c r="M3" s="235"/>
      <c r="N3" s="235"/>
    </row>
    <row r="4" spans="1:14" ht="15.75">
      <c r="A4" s="1"/>
      <c r="B4" s="1"/>
      <c r="K4" s="1"/>
      <c r="L4" s="1"/>
      <c r="M4" s="1"/>
      <c r="N4" s="1"/>
    </row>
    <row r="5" spans="1:14" ht="15.75">
      <c r="A5" s="372" t="s">
        <v>46</v>
      </c>
      <c r="B5" s="372"/>
      <c r="C5" s="372"/>
      <c r="D5" s="372"/>
      <c r="E5" s="372"/>
      <c r="F5" s="372"/>
      <c r="G5" s="372"/>
      <c r="H5" s="372"/>
      <c r="I5" s="372"/>
      <c r="J5" s="372"/>
      <c r="K5" s="372"/>
      <c r="L5" s="372"/>
      <c r="M5" s="372"/>
      <c r="N5" s="372"/>
    </row>
    <row r="6" spans="1:14" ht="15.75">
      <c r="A6" s="1"/>
      <c r="B6" s="1"/>
      <c r="C6" s="247" t="s">
        <v>49</v>
      </c>
      <c r="D6" s="247"/>
      <c r="E6" s="247"/>
      <c r="F6" s="247"/>
      <c r="G6" s="247"/>
      <c r="H6" s="247"/>
      <c r="I6" s="247"/>
      <c r="J6" s="247"/>
      <c r="K6" s="1"/>
      <c r="L6" s="1"/>
      <c r="M6" s="1"/>
      <c r="N6" s="1"/>
    </row>
    <row r="7" spans="1:14" ht="15.75">
      <c r="A7" s="1"/>
      <c r="B7" s="1"/>
      <c r="C7" s="1"/>
      <c r="D7" s="1"/>
      <c r="E7" s="1"/>
      <c r="F7" s="1"/>
      <c r="G7" s="1"/>
      <c r="H7" s="1"/>
      <c r="I7" s="1"/>
      <c r="J7" s="1"/>
      <c r="K7" s="1"/>
      <c r="L7" s="1"/>
      <c r="M7" s="1"/>
      <c r="N7" s="1"/>
    </row>
    <row r="8" spans="1:14" ht="15.75">
      <c r="A8" s="360" t="s">
        <v>50</v>
      </c>
      <c r="B8" s="360"/>
      <c r="C8" s="360"/>
      <c r="D8" s="360"/>
      <c r="E8" s="360"/>
      <c r="F8" s="360"/>
      <c r="G8" s="360"/>
      <c r="H8" s="360"/>
      <c r="I8" s="360"/>
      <c r="J8" s="360"/>
      <c r="K8" s="360"/>
      <c r="L8" s="360"/>
      <c r="M8" s="360"/>
      <c r="N8" s="360"/>
    </row>
    <row r="9" spans="1:14" ht="15.75">
      <c r="A9" s="1"/>
      <c r="B9" s="1"/>
      <c r="C9" s="1"/>
      <c r="D9" s="1"/>
      <c r="E9" s="1"/>
      <c r="F9" s="1"/>
      <c r="G9" s="1"/>
      <c r="H9" s="1"/>
      <c r="I9" s="1"/>
      <c r="J9" s="1"/>
      <c r="K9" s="1"/>
      <c r="L9" s="1"/>
      <c r="M9" s="1"/>
      <c r="N9" s="1"/>
    </row>
    <row r="10" spans="1:14" ht="15.75">
      <c r="A10" s="291" t="s">
        <v>51</v>
      </c>
      <c r="B10" s="292"/>
      <c r="C10" s="292"/>
      <c r="D10" s="292"/>
      <c r="E10" s="292"/>
      <c r="F10" s="292"/>
      <c r="G10" s="292"/>
      <c r="H10" s="293"/>
      <c r="I10" s="294" t="s">
        <v>202</v>
      </c>
      <c r="J10" s="295"/>
      <c r="K10" s="295"/>
      <c r="L10" s="295"/>
      <c r="M10" s="295"/>
      <c r="N10" s="296"/>
    </row>
    <row r="11" spans="1:14" ht="33.75" customHeight="1">
      <c r="A11" s="381" t="s">
        <v>162</v>
      </c>
      <c r="B11" s="382"/>
      <c r="C11" s="382"/>
      <c r="D11" s="382"/>
      <c r="E11" s="382"/>
      <c r="F11" s="382"/>
      <c r="G11" s="382"/>
      <c r="H11" s="383"/>
      <c r="I11" s="297" t="s">
        <v>52</v>
      </c>
      <c r="J11" s="363"/>
      <c r="K11" s="298"/>
      <c r="L11" s="359" t="s">
        <v>53</v>
      </c>
      <c r="M11" s="359"/>
      <c r="N11" s="359"/>
    </row>
    <row r="12" spans="1:14" ht="16.5" customHeight="1">
      <c r="A12" s="361" t="s">
        <v>47</v>
      </c>
      <c r="B12" s="361"/>
      <c r="C12" s="361"/>
      <c r="D12" s="361"/>
      <c r="E12" s="361"/>
      <c r="F12" s="361"/>
      <c r="G12" s="361"/>
      <c r="H12" s="361"/>
      <c r="I12" s="362">
        <v>191123266</v>
      </c>
      <c r="J12" s="362"/>
      <c r="K12" s="362"/>
      <c r="L12" s="362">
        <v>72</v>
      </c>
      <c r="M12" s="362"/>
      <c r="N12" s="362"/>
    </row>
    <row r="13" spans="1:14" ht="15.75">
      <c r="A13" s="1"/>
      <c r="B13" s="1"/>
      <c r="C13" s="1"/>
      <c r="D13" s="1"/>
      <c r="E13" s="1"/>
      <c r="F13" s="1"/>
      <c r="G13" s="1"/>
      <c r="H13" s="1"/>
      <c r="I13" s="1"/>
      <c r="J13" s="1"/>
      <c r="K13" s="1"/>
      <c r="L13" s="1"/>
      <c r="M13" s="1"/>
      <c r="N13" s="1"/>
    </row>
    <row r="14" spans="1:14" ht="33" customHeight="1">
      <c r="A14" s="297" t="s">
        <v>54</v>
      </c>
      <c r="B14" s="363"/>
      <c r="C14" s="363"/>
      <c r="D14" s="337" t="s">
        <v>177</v>
      </c>
      <c r="E14" s="338"/>
      <c r="F14" s="338"/>
      <c r="G14" s="338"/>
      <c r="H14" s="338"/>
      <c r="I14" s="338"/>
      <c r="J14" s="339"/>
      <c r="K14" s="327" t="s">
        <v>55</v>
      </c>
      <c r="L14" s="328"/>
      <c r="M14" s="335" t="s">
        <v>178</v>
      </c>
      <c r="N14" s="336"/>
    </row>
    <row r="15" spans="1:14" ht="15.75">
      <c r="A15" s="1"/>
      <c r="B15" s="1"/>
      <c r="C15" s="1"/>
      <c r="D15" s="1"/>
      <c r="E15" s="1"/>
      <c r="F15" s="1"/>
      <c r="G15" s="1"/>
      <c r="H15" s="1"/>
      <c r="I15" s="1"/>
      <c r="J15" s="1"/>
      <c r="K15" s="1"/>
      <c r="L15" s="1"/>
      <c r="M15" s="1"/>
      <c r="N15" s="1"/>
    </row>
    <row r="16" spans="1:14" ht="108.75" customHeight="1">
      <c r="A16" s="346" t="s">
        <v>56</v>
      </c>
      <c r="B16" s="347"/>
      <c r="C16" s="348"/>
      <c r="D16" s="349" t="s">
        <v>163</v>
      </c>
      <c r="E16" s="350"/>
      <c r="F16" s="350"/>
      <c r="G16" s="350"/>
      <c r="H16" s="350"/>
      <c r="I16" s="350"/>
      <c r="J16" s="350"/>
      <c r="K16" s="350"/>
      <c r="L16" s="350"/>
      <c r="M16" s="351"/>
      <c r="N16" s="352"/>
    </row>
    <row r="17" spans="1:14" ht="48.75" customHeight="1">
      <c r="A17" s="340" t="s">
        <v>57</v>
      </c>
      <c r="B17" s="341"/>
      <c r="C17" s="342"/>
      <c r="D17" s="353" t="s">
        <v>164</v>
      </c>
      <c r="E17" s="354"/>
      <c r="F17" s="354"/>
      <c r="G17" s="354"/>
      <c r="H17" s="354"/>
      <c r="I17" s="354"/>
      <c r="J17" s="355"/>
      <c r="K17" s="327" t="s">
        <v>55</v>
      </c>
      <c r="L17" s="356"/>
      <c r="M17" s="357" t="s">
        <v>165</v>
      </c>
      <c r="N17" s="358"/>
    </row>
    <row r="18" spans="1:14" ht="66" customHeight="1">
      <c r="A18" s="340" t="s">
        <v>137</v>
      </c>
      <c r="B18" s="341"/>
      <c r="C18" s="342"/>
      <c r="D18" s="343" t="s">
        <v>179</v>
      </c>
      <c r="E18" s="344"/>
      <c r="F18" s="344"/>
      <c r="G18" s="344"/>
      <c r="H18" s="344"/>
      <c r="I18" s="344"/>
      <c r="J18" s="345"/>
      <c r="K18" s="327" t="s">
        <v>55</v>
      </c>
      <c r="L18" s="328"/>
      <c r="M18" s="311" t="s">
        <v>100</v>
      </c>
      <c r="N18" s="312"/>
    </row>
    <row r="19" spans="1:14" ht="15.75">
      <c r="A19" s="179"/>
      <c r="B19" s="179"/>
      <c r="C19" s="179"/>
      <c r="D19" s="1"/>
      <c r="E19" s="1"/>
      <c r="F19" s="1"/>
      <c r="G19" s="1"/>
      <c r="H19" s="1"/>
      <c r="I19" s="1"/>
      <c r="J19" s="1"/>
      <c r="K19" s="1"/>
      <c r="L19" s="1"/>
      <c r="M19" s="1"/>
      <c r="N19" s="1"/>
    </row>
    <row r="20" spans="1:14" ht="86.25" customHeight="1">
      <c r="A20" s="324" t="s">
        <v>58</v>
      </c>
      <c r="B20" s="325"/>
      <c r="C20" s="326"/>
      <c r="D20" s="329" t="s">
        <v>166</v>
      </c>
      <c r="E20" s="330"/>
      <c r="F20" s="330"/>
      <c r="G20" s="330"/>
      <c r="H20" s="330"/>
      <c r="I20" s="330"/>
      <c r="J20" s="331"/>
      <c r="K20" s="327" t="s">
        <v>55</v>
      </c>
      <c r="L20" s="328"/>
      <c r="M20" s="311" t="s">
        <v>100</v>
      </c>
      <c r="N20" s="312"/>
    </row>
    <row r="21" spans="1:16" ht="117" customHeight="1" hidden="1">
      <c r="A21" s="223"/>
      <c r="B21" s="224"/>
      <c r="C21" s="225"/>
      <c r="D21" s="226"/>
      <c r="E21" s="227"/>
      <c r="F21" s="227"/>
      <c r="G21" s="227"/>
      <c r="H21" s="227"/>
      <c r="I21" s="227"/>
      <c r="J21" s="227"/>
      <c r="K21" s="228"/>
      <c r="L21" s="229"/>
      <c r="M21" s="230"/>
      <c r="N21" s="229"/>
      <c r="O21" s="222"/>
      <c r="P21" s="208"/>
    </row>
    <row r="22" spans="1:14" ht="15.75">
      <c r="A22" s="1"/>
      <c r="B22" s="1"/>
      <c r="C22" s="1"/>
      <c r="D22" s="1"/>
      <c r="E22" s="1"/>
      <c r="F22" s="1"/>
      <c r="G22" s="1"/>
      <c r="H22" s="1"/>
      <c r="I22" s="1"/>
      <c r="J22" s="1"/>
      <c r="K22" s="1"/>
      <c r="L22" s="1"/>
      <c r="M22" s="1"/>
      <c r="N22" s="1"/>
    </row>
    <row r="23" spans="1:14" ht="349.5" customHeight="1">
      <c r="A23" s="313" t="s">
        <v>59</v>
      </c>
      <c r="B23" s="314"/>
      <c r="C23" s="314"/>
      <c r="D23" s="314"/>
      <c r="E23" s="315" t="s">
        <v>227</v>
      </c>
      <c r="F23" s="316"/>
      <c r="G23" s="316"/>
      <c r="H23" s="316"/>
      <c r="I23" s="316"/>
      <c r="J23" s="316"/>
      <c r="K23" s="316"/>
      <c r="L23" s="316"/>
      <c r="M23" s="316"/>
      <c r="N23" s="317"/>
    </row>
    <row r="24" spans="1:14" ht="238.5" customHeight="1">
      <c r="A24" s="373"/>
      <c r="B24" s="374"/>
      <c r="C24" s="374"/>
      <c r="D24" s="375"/>
      <c r="E24" s="366" t="s">
        <v>228</v>
      </c>
      <c r="F24" s="367"/>
      <c r="G24" s="367"/>
      <c r="H24" s="367"/>
      <c r="I24" s="367"/>
      <c r="J24" s="367"/>
      <c r="K24" s="367"/>
      <c r="L24" s="367"/>
      <c r="M24" s="367"/>
      <c r="N24" s="368"/>
    </row>
    <row r="25" spans="1:14" ht="134.25" customHeight="1">
      <c r="A25" s="373"/>
      <c r="B25" s="374"/>
      <c r="C25" s="374"/>
      <c r="D25" s="375"/>
      <c r="E25" s="379" t="s">
        <v>229</v>
      </c>
      <c r="F25" s="380"/>
      <c r="G25" s="380"/>
      <c r="H25" s="380"/>
      <c r="I25" s="380"/>
      <c r="J25" s="380"/>
      <c r="K25" s="380"/>
      <c r="L25" s="380"/>
      <c r="M25" s="380"/>
      <c r="N25" s="365"/>
    </row>
    <row r="26" spans="1:14" ht="104.25" customHeight="1">
      <c r="A26" s="373"/>
      <c r="B26" s="374"/>
      <c r="C26" s="374"/>
      <c r="D26" s="375"/>
      <c r="E26" s="332" t="s">
        <v>230</v>
      </c>
      <c r="F26" s="333"/>
      <c r="G26" s="333"/>
      <c r="H26" s="333"/>
      <c r="I26" s="333"/>
      <c r="J26" s="333"/>
      <c r="K26" s="333"/>
      <c r="L26" s="333"/>
      <c r="M26" s="333"/>
      <c r="N26" s="334"/>
    </row>
    <row r="27" spans="1:14" ht="96.75" customHeight="1">
      <c r="A27" s="373"/>
      <c r="B27" s="374"/>
      <c r="C27" s="374"/>
      <c r="D27" s="375"/>
      <c r="E27" s="369" t="s">
        <v>1</v>
      </c>
      <c r="F27" s="370"/>
      <c r="G27" s="370"/>
      <c r="H27" s="370"/>
      <c r="I27" s="370"/>
      <c r="J27" s="370"/>
      <c r="K27" s="370"/>
      <c r="L27" s="370"/>
      <c r="M27" s="370"/>
      <c r="N27" s="371"/>
    </row>
    <row r="28" spans="1:14" ht="229.5" customHeight="1">
      <c r="A28" s="373"/>
      <c r="B28" s="374"/>
      <c r="C28" s="374"/>
      <c r="D28" s="375"/>
      <c r="E28" s="321" t="s">
        <v>0</v>
      </c>
      <c r="F28" s="322"/>
      <c r="G28" s="322"/>
      <c r="H28" s="322"/>
      <c r="I28" s="322"/>
      <c r="J28" s="322"/>
      <c r="K28" s="322"/>
      <c r="L28" s="322"/>
      <c r="M28" s="322"/>
      <c r="N28" s="323"/>
    </row>
    <row r="29" spans="1:14" ht="331.5" customHeight="1">
      <c r="A29" s="376"/>
      <c r="B29" s="377"/>
      <c r="C29" s="377"/>
      <c r="D29" s="378"/>
      <c r="E29" s="318" t="s">
        <v>231</v>
      </c>
      <c r="F29" s="319"/>
      <c r="G29" s="319"/>
      <c r="H29" s="319"/>
      <c r="I29" s="319"/>
      <c r="J29" s="319"/>
      <c r="K29" s="319"/>
      <c r="L29" s="319"/>
      <c r="M29" s="319"/>
      <c r="N29" s="320"/>
    </row>
    <row r="30" spans="1:14" ht="15.75" customHeight="1">
      <c r="A30" s="173"/>
      <c r="B30" s="172"/>
      <c r="C30" s="172"/>
      <c r="D30" s="172"/>
      <c r="E30" s="174"/>
      <c r="F30" s="174"/>
      <c r="G30" s="174"/>
      <c r="H30" s="174"/>
      <c r="I30" s="174"/>
      <c r="J30" s="174"/>
      <c r="K30" s="174"/>
      <c r="L30" s="174"/>
      <c r="M30" s="174"/>
      <c r="N30" s="174"/>
    </row>
    <row r="31" spans="1:14" ht="15.75">
      <c r="A31" s="1"/>
      <c r="B31" s="1"/>
      <c r="C31" s="1"/>
      <c r="D31" s="1"/>
      <c r="E31" s="1"/>
      <c r="F31" s="1"/>
      <c r="G31" s="1"/>
      <c r="H31" s="1"/>
      <c r="I31" s="1"/>
      <c r="J31" s="1"/>
      <c r="K31" s="1"/>
      <c r="L31" s="1"/>
      <c r="M31" s="1"/>
      <c r="N31" s="1"/>
    </row>
    <row r="32" spans="1:14" ht="15.75" customHeight="1">
      <c r="A32" s="302" t="s">
        <v>60</v>
      </c>
      <c r="B32" s="303"/>
      <c r="C32" s="303"/>
      <c r="D32" s="303"/>
      <c r="E32" s="303"/>
      <c r="F32" s="303"/>
      <c r="G32" s="303"/>
      <c r="H32" s="303"/>
      <c r="I32" s="303"/>
      <c r="J32" s="303"/>
      <c r="K32" s="303"/>
      <c r="L32" s="303"/>
      <c r="M32" s="303"/>
      <c r="N32" s="304"/>
    </row>
    <row r="33" spans="1:14" ht="15.75" customHeight="1">
      <c r="A33" s="305" t="s">
        <v>61</v>
      </c>
      <c r="B33" s="306"/>
      <c r="C33" s="306"/>
      <c r="D33" s="306"/>
      <c r="E33" s="306"/>
      <c r="F33" s="306"/>
      <c r="G33" s="306"/>
      <c r="H33" s="306"/>
      <c r="I33" s="306"/>
      <c r="J33" s="306"/>
      <c r="K33" s="306"/>
      <c r="L33" s="306"/>
      <c r="M33" s="306"/>
      <c r="N33" s="307"/>
    </row>
    <row r="34" spans="1:14" ht="195.75" customHeight="1">
      <c r="A34" s="364" t="s">
        <v>21</v>
      </c>
      <c r="B34" s="364"/>
      <c r="C34" s="364"/>
      <c r="D34" s="364"/>
      <c r="E34" s="364"/>
      <c r="F34" s="364"/>
      <c r="G34" s="364"/>
      <c r="H34" s="364"/>
      <c r="I34" s="364"/>
      <c r="J34" s="364"/>
      <c r="K34" s="364"/>
      <c r="L34" s="364"/>
      <c r="M34" s="364"/>
      <c r="N34" s="365"/>
    </row>
    <row r="35" spans="1:14" ht="15.75">
      <c r="A35" s="291" t="s">
        <v>136</v>
      </c>
      <c r="B35" s="292"/>
      <c r="C35" s="292"/>
      <c r="D35" s="292"/>
      <c r="E35" s="292"/>
      <c r="F35" s="292"/>
      <c r="G35" s="292"/>
      <c r="H35" s="292"/>
      <c r="I35" s="292"/>
      <c r="J35" s="292"/>
      <c r="K35" s="292"/>
      <c r="L35" s="292"/>
      <c r="M35" s="292"/>
      <c r="N35" s="293"/>
    </row>
    <row r="36" spans="1:14" ht="52.5" customHeight="1">
      <c r="A36" s="299" t="s">
        <v>22</v>
      </c>
      <c r="B36" s="299"/>
      <c r="C36" s="299"/>
      <c r="D36" s="299"/>
      <c r="E36" s="299"/>
      <c r="F36" s="299"/>
      <c r="G36" s="299"/>
      <c r="H36" s="299"/>
      <c r="I36" s="299"/>
      <c r="J36" s="299"/>
      <c r="K36" s="299"/>
      <c r="L36" s="299"/>
      <c r="M36" s="299"/>
      <c r="N36" s="299"/>
    </row>
    <row r="37" spans="1:14" ht="15.75">
      <c r="A37" s="1"/>
      <c r="B37" s="1"/>
      <c r="C37" s="1"/>
      <c r="D37" s="1"/>
      <c r="E37" s="1"/>
      <c r="F37" s="1"/>
      <c r="G37" s="1"/>
      <c r="H37" s="1"/>
      <c r="I37" s="1"/>
      <c r="J37" s="1"/>
      <c r="K37" s="1"/>
      <c r="L37" s="1"/>
      <c r="M37" s="1"/>
      <c r="N37" s="1"/>
    </row>
    <row r="38" spans="1:14" ht="15.75">
      <c r="A38" s="302" t="s">
        <v>62</v>
      </c>
      <c r="B38" s="303"/>
      <c r="C38" s="303"/>
      <c r="D38" s="303"/>
      <c r="E38" s="303"/>
      <c r="F38" s="303"/>
      <c r="G38" s="303"/>
      <c r="H38" s="303"/>
      <c r="I38" s="303"/>
      <c r="J38" s="303"/>
      <c r="K38" s="303"/>
      <c r="L38" s="303"/>
      <c r="M38" s="303"/>
      <c r="N38" s="304"/>
    </row>
    <row r="39" spans="1:14" ht="36" customHeight="1">
      <c r="A39" s="308" t="s">
        <v>63</v>
      </c>
      <c r="B39" s="309"/>
      <c r="C39" s="309"/>
      <c r="D39" s="309"/>
      <c r="E39" s="309"/>
      <c r="F39" s="309"/>
      <c r="G39" s="309"/>
      <c r="H39" s="309"/>
      <c r="I39" s="309"/>
      <c r="J39" s="309"/>
      <c r="K39" s="309"/>
      <c r="L39" s="309"/>
      <c r="M39" s="309"/>
      <c r="N39" s="310"/>
    </row>
    <row r="40" spans="1:14" ht="31.5" customHeight="1">
      <c r="A40" s="291" t="s">
        <v>64</v>
      </c>
      <c r="B40" s="292"/>
      <c r="C40" s="293"/>
      <c r="D40" s="294" t="s">
        <v>65</v>
      </c>
      <c r="E40" s="295"/>
      <c r="F40" s="295"/>
      <c r="G40" s="295"/>
      <c r="H40" s="295"/>
      <c r="I40" s="295"/>
      <c r="J40" s="295"/>
      <c r="K40" s="295"/>
      <c r="L40" s="296"/>
      <c r="M40" s="297" t="s">
        <v>66</v>
      </c>
      <c r="N40" s="298"/>
    </row>
    <row r="41" spans="1:14" ht="15.75">
      <c r="A41" s="300" t="s">
        <v>23</v>
      </c>
      <c r="B41" s="300"/>
      <c r="C41" s="301"/>
      <c r="D41" s="232" t="s">
        <v>24</v>
      </c>
      <c r="E41" s="300"/>
      <c r="F41" s="300"/>
      <c r="G41" s="300"/>
      <c r="H41" s="300"/>
      <c r="I41" s="300"/>
      <c r="J41" s="300"/>
      <c r="K41" s="300"/>
      <c r="L41" s="300"/>
      <c r="M41" s="177" t="s">
        <v>203</v>
      </c>
      <c r="N41" s="178"/>
    </row>
    <row r="42" spans="1:14" ht="30" customHeight="1">
      <c r="A42" s="231" t="s">
        <v>25</v>
      </c>
      <c r="B42" s="231"/>
      <c r="C42" s="231"/>
      <c r="D42" s="234" t="s">
        <v>33</v>
      </c>
      <c r="E42" s="285"/>
      <c r="F42" s="285"/>
      <c r="G42" s="285"/>
      <c r="H42" s="285"/>
      <c r="I42" s="285"/>
      <c r="J42" s="285"/>
      <c r="K42" s="285"/>
      <c r="L42" s="285"/>
      <c r="M42" s="177" t="s">
        <v>41</v>
      </c>
      <c r="N42" s="178"/>
    </row>
    <row r="43" spans="1:18" ht="49.5" customHeight="1">
      <c r="A43" s="231" t="s">
        <v>26</v>
      </c>
      <c r="B43" s="231"/>
      <c r="C43" s="231"/>
      <c r="D43" s="233" t="s">
        <v>34</v>
      </c>
      <c r="E43" s="286"/>
      <c r="F43" s="286"/>
      <c r="G43" s="286"/>
      <c r="H43" s="286"/>
      <c r="I43" s="286"/>
      <c r="J43" s="286"/>
      <c r="K43" s="286"/>
      <c r="L43" s="287"/>
      <c r="M43" s="233" t="s">
        <v>42</v>
      </c>
      <c r="N43" s="233"/>
      <c r="O43" s="175"/>
      <c r="P43" s="175"/>
      <c r="Q43" s="175"/>
      <c r="R43" s="175"/>
    </row>
    <row r="44" spans="1:18" ht="36.75" customHeight="1">
      <c r="A44" s="288" t="s">
        <v>223</v>
      </c>
      <c r="B44" s="289"/>
      <c r="C44" s="290"/>
      <c r="D44" s="387" t="s">
        <v>224</v>
      </c>
      <c r="E44" s="388"/>
      <c r="F44" s="388"/>
      <c r="G44" s="388"/>
      <c r="H44" s="388"/>
      <c r="I44" s="388"/>
      <c r="J44" s="388"/>
      <c r="K44" s="388"/>
      <c r="L44" s="389"/>
      <c r="M44" s="387" t="s">
        <v>42</v>
      </c>
      <c r="N44" s="389"/>
      <c r="O44" s="175"/>
      <c r="P44" s="175"/>
      <c r="Q44" s="175"/>
      <c r="R44" s="175"/>
    </row>
    <row r="45" spans="1:14" ht="31.5" customHeight="1">
      <c r="A45" s="231" t="s">
        <v>27</v>
      </c>
      <c r="B45" s="231"/>
      <c r="C45" s="232"/>
      <c r="D45" s="233" t="s">
        <v>35</v>
      </c>
      <c r="E45" s="233"/>
      <c r="F45" s="233"/>
      <c r="G45" s="233"/>
      <c r="H45" s="233"/>
      <c r="I45" s="233"/>
      <c r="J45" s="233"/>
      <c r="K45" s="233"/>
      <c r="L45" s="234"/>
      <c r="M45" s="233" t="s">
        <v>20</v>
      </c>
      <c r="N45" s="233"/>
    </row>
    <row r="46" spans="1:14" ht="33" customHeight="1">
      <c r="A46" s="231" t="s">
        <v>28</v>
      </c>
      <c r="B46" s="231"/>
      <c r="C46" s="232"/>
      <c r="D46" s="233" t="s">
        <v>36</v>
      </c>
      <c r="E46" s="233"/>
      <c r="F46" s="233"/>
      <c r="G46" s="233"/>
      <c r="H46" s="233"/>
      <c r="I46" s="233"/>
      <c r="J46" s="233"/>
      <c r="K46" s="233"/>
      <c r="L46" s="234"/>
      <c r="M46" s="233" t="s">
        <v>19</v>
      </c>
      <c r="N46" s="233"/>
    </row>
    <row r="47" spans="1:14" ht="15.75">
      <c r="A47" s="231" t="s">
        <v>29</v>
      </c>
      <c r="B47" s="231"/>
      <c r="C47" s="232"/>
      <c r="D47" s="231" t="s">
        <v>37</v>
      </c>
      <c r="E47" s="231"/>
      <c r="F47" s="231"/>
      <c r="G47" s="231"/>
      <c r="H47" s="231"/>
      <c r="I47" s="231"/>
      <c r="J47" s="231"/>
      <c r="K47" s="231"/>
      <c r="L47" s="232"/>
      <c r="M47" s="177" t="s">
        <v>44</v>
      </c>
      <c r="N47" s="178"/>
    </row>
    <row r="48" spans="1:14" ht="36" customHeight="1">
      <c r="A48" s="231" t="s">
        <v>30</v>
      </c>
      <c r="B48" s="231"/>
      <c r="C48" s="232"/>
      <c r="D48" s="234" t="s">
        <v>38</v>
      </c>
      <c r="E48" s="386"/>
      <c r="F48" s="386"/>
      <c r="G48" s="386"/>
      <c r="H48" s="386"/>
      <c r="I48" s="386"/>
      <c r="J48" s="386"/>
      <c r="K48" s="386"/>
      <c r="L48" s="386"/>
      <c r="M48" s="177" t="s">
        <v>44</v>
      </c>
      <c r="N48" s="178"/>
    </row>
    <row r="49" spans="1:14" ht="36" customHeight="1">
      <c r="A49" s="231" t="s">
        <v>31</v>
      </c>
      <c r="B49" s="231"/>
      <c r="C49" s="232"/>
      <c r="D49" s="233" t="s">
        <v>39</v>
      </c>
      <c r="E49" s="233"/>
      <c r="F49" s="233"/>
      <c r="G49" s="233"/>
      <c r="H49" s="233"/>
      <c r="I49" s="233"/>
      <c r="J49" s="233"/>
      <c r="K49" s="233"/>
      <c r="L49" s="234"/>
      <c r="M49" s="177" t="s">
        <v>43</v>
      </c>
      <c r="N49" s="178"/>
    </row>
    <row r="50" spans="1:14" ht="36" customHeight="1">
      <c r="A50" s="231" t="s">
        <v>32</v>
      </c>
      <c r="B50" s="231"/>
      <c r="C50" s="232"/>
      <c r="D50" s="233" t="s">
        <v>40</v>
      </c>
      <c r="E50" s="233"/>
      <c r="F50" s="233"/>
      <c r="G50" s="233"/>
      <c r="H50" s="233"/>
      <c r="I50" s="233"/>
      <c r="J50" s="233"/>
      <c r="K50" s="233"/>
      <c r="L50" s="234"/>
      <c r="M50" s="233" t="s">
        <v>45</v>
      </c>
      <c r="N50" s="233"/>
    </row>
    <row r="51" spans="1:14" ht="35.25" customHeight="1">
      <c r="A51" s="283" t="s">
        <v>225</v>
      </c>
      <c r="B51" s="283"/>
      <c r="C51" s="284"/>
      <c r="D51" s="384" t="s">
        <v>226</v>
      </c>
      <c r="E51" s="384"/>
      <c r="F51" s="384"/>
      <c r="G51" s="384"/>
      <c r="H51" s="384"/>
      <c r="I51" s="384"/>
      <c r="J51" s="384"/>
      <c r="K51" s="384"/>
      <c r="L51" s="385"/>
      <c r="M51" s="384" t="s">
        <v>45</v>
      </c>
      <c r="N51" s="384"/>
    </row>
    <row r="52" spans="1:14" ht="15.75">
      <c r="A52" s="1"/>
      <c r="B52" s="1"/>
      <c r="C52" s="1"/>
      <c r="D52" s="1"/>
      <c r="E52" s="1"/>
      <c r="F52" s="1"/>
      <c r="G52" s="1"/>
      <c r="H52" s="1"/>
      <c r="I52" s="1"/>
      <c r="J52" s="1"/>
      <c r="K52" s="1"/>
      <c r="L52" s="1"/>
      <c r="M52" s="1"/>
      <c r="N52" s="1"/>
    </row>
    <row r="53" spans="1:14" ht="15.75">
      <c r="A53" s="1"/>
      <c r="B53" s="1"/>
      <c r="C53" s="1"/>
      <c r="D53" s="1"/>
      <c r="E53" s="1"/>
      <c r="F53" s="1"/>
      <c r="G53" s="1"/>
      <c r="H53" s="1"/>
      <c r="I53" s="1"/>
      <c r="J53" s="1"/>
      <c r="K53" s="1"/>
      <c r="L53" s="1"/>
      <c r="M53" s="1"/>
      <c r="N53" s="1"/>
    </row>
    <row r="54" spans="1:16" ht="15">
      <c r="A54" s="277" t="s">
        <v>67</v>
      </c>
      <c r="B54" s="277"/>
      <c r="C54" s="277"/>
      <c r="D54" s="277"/>
      <c r="E54" s="277"/>
      <c r="F54" s="277"/>
      <c r="G54" s="277"/>
      <c r="H54" s="277"/>
      <c r="I54" s="277"/>
      <c r="J54" s="277"/>
      <c r="K54" s="277"/>
      <c r="L54" s="277"/>
      <c r="M54" s="277"/>
      <c r="N54" s="277"/>
      <c r="O54" s="170"/>
      <c r="P54" s="170"/>
    </row>
    <row r="55" spans="1:16" ht="15">
      <c r="A55" s="171"/>
      <c r="B55" s="171"/>
      <c r="C55" s="171"/>
      <c r="D55" s="171"/>
      <c r="E55" s="171"/>
      <c r="F55" s="171"/>
      <c r="G55" s="171"/>
      <c r="H55" s="171"/>
      <c r="I55" s="171"/>
      <c r="J55" s="171"/>
      <c r="K55" s="171"/>
      <c r="L55" s="171"/>
      <c r="M55" s="236" t="s">
        <v>138</v>
      </c>
      <c r="N55" s="236"/>
      <c r="O55" s="170"/>
      <c r="P55" s="170"/>
    </row>
    <row r="56" spans="1:16" ht="15">
      <c r="A56" s="171"/>
      <c r="B56" s="171"/>
      <c r="C56" s="171"/>
      <c r="D56" s="171"/>
      <c r="E56" s="171"/>
      <c r="F56" s="171"/>
      <c r="G56" s="171"/>
      <c r="H56" s="171"/>
      <c r="I56" s="171"/>
      <c r="J56" s="171"/>
      <c r="K56" s="171"/>
      <c r="L56" s="171"/>
      <c r="M56" s="171"/>
      <c r="N56" s="171"/>
      <c r="O56" s="170"/>
      <c r="P56" s="170"/>
    </row>
    <row r="57" spans="1:16" ht="64.5" customHeight="1">
      <c r="A57" s="278" t="s">
        <v>68</v>
      </c>
      <c r="B57" s="279"/>
      <c r="C57" s="279"/>
      <c r="D57" s="280"/>
      <c r="E57" s="281" t="s">
        <v>204</v>
      </c>
      <c r="F57" s="282"/>
      <c r="G57" s="281" t="s">
        <v>205</v>
      </c>
      <c r="H57" s="282"/>
      <c r="I57" s="281" t="s">
        <v>206</v>
      </c>
      <c r="J57" s="282"/>
      <c r="K57" s="281" t="s">
        <v>69</v>
      </c>
      <c r="L57" s="282"/>
      <c r="M57" s="281" t="s">
        <v>207</v>
      </c>
      <c r="N57" s="282"/>
      <c r="O57" s="170"/>
      <c r="P57" s="170"/>
    </row>
    <row r="58" spans="1:16" ht="15">
      <c r="A58" s="264" t="s">
        <v>70</v>
      </c>
      <c r="B58" s="265"/>
      <c r="C58" s="265"/>
      <c r="D58" s="266"/>
      <c r="E58" s="244">
        <f>E59+E61</f>
        <v>611.5</v>
      </c>
      <c r="F58" s="245"/>
      <c r="G58" s="244">
        <f>G59+G61</f>
        <v>828.9</v>
      </c>
      <c r="H58" s="245"/>
      <c r="I58" s="244">
        <f>I60+I61</f>
        <v>0</v>
      </c>
      <c r="J58" s="245"/>
      <c r="K58" s="244">
        <f>K59+K61</f>
        <v>915</v>
      </c>
      <c r="L58" s="245"/>
      <c r="M58" s="244">
        <f>M59+M61</f>
        <v>990</v>
      </c>
      <c r="N58" s="245"/>
      <c r="O58" s="170"/>
      <c r="P58" s="170"/>
    </row>
    <row r="59" spans="1:16" ht="16.5" customHeight="1">
      <c r="A59" s="258" t="s">
        <v>71</v>
      </c>
      <c r="B59" s="259"/>
      <c r="C59" s="259"/>
      <c r="D59" s="260"/>
      <c r="E59" s="237">
        <v>606.5</v>
      </c>
      <c r="F59" s="239"/>
      <c r="G59" s="237">
        <v>808.9</v>
      </c>
      <c r="H59" s="239"/>
      <c r="I59" s="237"/>
      <c r="J59" s="239"/>
      <c r="K59" s="237">
        <v>890</v>
      </c>
      <c r="L59" s="239"/>
      <c r="M59" s="237">
        <v>960</v>
      </c>
      <c r="N59" s="239"/>
      <c r="O59" s="170"/>
      <c r="P59" s="170"/>
    </row>
    <row r="60" spans="1:16" ht="17.25" customHeight="1">
      <c r="A60" s="261" t="s">
        <v>72</v>
      </c>
      <c r="B60" s="262"/>
      <c r="C60" s="262"/>
      <c r="D60" s="263"/>
      <c r="E60" s="237">
        <v>286.1</v>
      </c>
      <c r="F60" s="239"/>
      <c r="G60" s="237">
        <v>404.6</v>
      </c>
      <c r="H60" s="239"/>
      <c r="I60" s="237"/>
      <c r="J60" s="239"/>
      <c r="K60" s="237">
        <v>445</v>
      </c>
      <c r="L60" s="239"/>
      <c r="M60" s="237">
        <v>490</v>
      </c>
      <c r="N60" s="239"/>
      <c r="O60" s="170"/>
      <c r="P60" s="170"/>
    </row>
    <row r="61" spans="1:16" ht="18" customHeight="1">
      <c r="A61" s="258" t="s">
        <v>73</v>
      </c>
      <c r="B61" s="259"/>
      <c r="C61" s="259"/>
      <c r="D61" s="260"/>
      <c r="E61" s="237">
        <v>5</v>
      </c>
      <c r="F61" s="239"/>
      <c r="G61" s="237">
        <v>20</v>
      </c>
      <c r="H61" s="239"/>
      <c r="I61" s="237"/>
      <c r="J61" s="239"/>
      <c r="K61" s="237">
        <v>25</v>
      </c>
      <c r="L61" s="239"/>
      <c r="M61" s="237">
        <v>30</v>
      </c>
      <c r="N61" s="239"/>
      <c r="O61" s="170"/>
      <c r="P61" s="170"/>
    </row>
    <row r="62" spans="1:16" ht="28.5" customHeight="1">
      <c r="A62" s="274" t="s">
        <v>74</v>
      </c>
      <c r="B62" s="275"/>
      <c r="C62" s="275"/>
      <c r="D62" s="276"/>
      <c r="E62" s="244">
        <f>E63+E72</f>
        <v>611.5</v>
      </c>
      <c r="F62" s="245"/>
      <c r="G62" s="244">
        <f>G63+G72</f>
        <v>828.9</v>
      </c>
      <c r="H62" s="245"/>
      <c r="I62" s="244">
        <f>I63+I72</f>
        <v>0</v>
      </c>
      <c r="J62" s="245"/>
      <c r="K62" s="244">
        <f>K63+K72</f>
        <v>915</v>
      </c>
      <c r="L62" s="245"/>
      <c r="M62" s="244">
        <f>M63+M72</f>
        <v>990</v>
      </c>
      <c r="N62" s="245"/>
      <c r="O62" s="170"/>
      <c r="P62" s="170"/>
    </row>
    <row r="63" spans="1:16" ht="30" customHeight="1">
      <c r="A63" s="274" t="s">
        <v>75</v>
      </c>
      <c r="B63" s="275"/>
      <c r="C63" s="275"/>
      <c r="D63" s="276"/>
      <c r="E63" s="244">
        <f>E64</f>
        <v>536.7</v>
      </c>
      <c r="F63" s="245"/>
      <c r="G63" s="244">
        <f>G64</f>
        <v>725.1</v>
      </c>
      <c r="H63" s="245"/>
      <c r="I63" s="244">
        <f>I64</f>
        <v>0</v>
      </c>
      <c r="J63" s="245"/>
      <c r="K63" s="244">
        <f>K64</f>
        <v>840</v>
      </c>
      <c r="L63" s="245"/>
      <c r="M63" s="244">
        <f>M64</f>
        <v>915</v>
      </c>
      <c r="N63" s="245"/>
      <c r="O63" s="170"/>
      <c r="P63" s="170"/>
    </row>
    <row r="64" spans="1:16" ht="17.25" customHeight="1">
      <c r="A64" s="258" t="s">
        <v>76</v>
      </c>
      <c r="B64" s="259"/>
      <c r="C64" s="259"/>
      <c r="D64" s="260"/>
      <c r="E64" s="237">
        <f>E66+E67+E68+E69+E70+E71</f>
        <v>536.7</v>
      </c>
      <c r="F64" s="239"/>
      <c r="G64" s="237">
        <f>G66+G67+G68+G69+G70+G71</f>
        <v>725.1</v>
      </c>
      <c r="H64" s="239"/>
      <c r="I64" s="237">
        <f>I66+I67+I68+I69+I70+I71</f>
        <v>0</v>
      </c>
      <c r="J64" s="239"/>
      <c r="K64" s="237">
        <f>K66+K67+K68+K69+K70+K71</f>
        <v>840</v>
      </c>
      <c r="L64" s="239"/>
      <c r="M64" s="237">
        <f>M66+M67+M68+M69+M70+M71</f>
        <v>915</v>
      </c>
      <c r="N64" s="239"/>
      <c r="O64" s="170"/>
      <c r="P64" s="170"/>
    </row>
    <row r="65" spans="1:16" ht="15.75" customHeight="1">
      <c r="A65" s="261" t="s">
        <v>77</v>
      </c>
      <c r="B65" s="262"/>
      <c r="C65" s="262"/>
      <c r="D65" s="263"/>
      <c r="E65" s="237"/>
      <c r="F65" s="239"/>
      <c r="G65" s="237"/>
      <c r="H65" s="239"/>
      <c r="I65" s="237"/>
      <c r="J65" s="239"/>
      <c r="K65" s="237"/>
      <c r="L65" s="239"/>
      <c r="M65" s="237"/>
      <c r="N65" s="239"/>
      <c r="O65" s="170"/>
      <c r="P65" s="170"/>
    </row>
    <row r="66" spans="1:16" ht="29.25" customHeight="1">
      <c r="A66" s="255" t="s">
        <v>78</v>
      </c>
      <c r="B66" s="256"/>
      <c r="C66" s="256"/>
      <c r="D66" s="257"/>
      <c r="E66" s="237">
        <v>439.4</v>
      </c>
      <c r="F66" s="239"/>
      <c r="G66" s="237">
        <v>676.9</v>
      </c>
      <c r="H66" s="239"/>
      <c r="I66" s="237"/>
      <c r="J66" s="239"/>
      <c r="K66" s="237">
        <v>745</v>
      </c>
      <c r="L66" s="239"/>
      <c r="M66" s="237">
        <v>820</v>
      </c>
      <c r="N66" s="239"/>
      <c r="O66" s="170"/>
      <c r="P66" s="170"/>
    </row>
    <row r="67" spans="1:16" ht="39" customHeight="1">
      <c r="A67" s="255" t="s">
        <v>152</v>
      </c>
      <c r="B67" s="256"/>
      <c r="C67" s="256"/>
      <c r="D67" s="257"/>
      <c r="E67" s="237">
        <v>44.8</v>
      </c>
      <c r="F67" s="239"/>
      <c r="G67" s="237"/>
      <c r="H67" s="239"/>
      <c r="I67" s="237"/>
      <c r="J67" s="239"/>
      <c r="K67" s="237">
        <v>45</v>
      </c>
      <c r="L67" s="239"/>
      <c r="M67" s="237">
        <v>45</v>
      </c>
      <c r="N67" s="239"/>
      <c r="O67" s="170"/>
      <c r="P67" s="170"/>
    </row>
    <row r="68" spans="1:16" ht="27" customHeight="1">
      <c r="A68" s="255" t="s">
        <v>153</v>
      </c>
      <c r="B68" s="256"/>
      <c r="C68" s="256"/>
      <c r="D68" s="257"/>
      <c r="E68" s="237"/>
      <c r="F68" s="239"/>
      <c r="G68" s="237"/>
      <c r="H68" s="239"/>
      <c r="I68" s="237"/>
      <c r="J68" s="239"/>
      <c r="K68" s="237"/>
      <c r="L68" s="239"/>
      <c r="M68" s="237"/>
      <c r="N68" s="239"/>
      <c r="O68" s="170"/>
      <c r="P68" s="170"/>
    </row>
    <row r="69" spans="1:16" ht="26.25" customHeight="1">
      <c r="A69" s="255" t="s">
        <v>154</v>
      </c>
      <c r="B69" s="256"/>
      <c r="C69" s="256"/>
      <c r="D69" s="257"/>
      <c r="E69" s="237">
        <v>52.5</v>
      </c>
      <c r="F69" s="239"/>
      <c r="G69" s="237">
        <v>48.2</v>
      </c>
      <c r="H69" s="239"/>
      <c r="I69" s="237"/>
      <c r="J69" s="239"/>
      <c r="K69" s="237">
        <v>50</v>
      </c>
      <c r="L69" s="239"/>
      <c r="M69" s="237">
        <v>50</v>
      </c>
      <c r="N69" s="239"/>
      <c r="O69" s="170"/>
      <c r="P69" s="170"/>
    </row>
    <row r="70" spans="1:16" ht="39.75" customHeight="1">
      <c r="A70" s="255" t="s">
        <v>155</v>
      </c>
      <c r="B70" s="256"/>
      <c r="C70" s="256"/>
      <c r="D70" s="257"/>
      <c r="E70" s="237"/>
      <c r="F70" s="239"/>
      <c r="G70" s="237"/>
      <c r="H70" s="239"/>
      <c r="I70" s="237"/>
      <c r="J70" s="239"/>
      <c r="K70" s="237"/>
      <c r="L70" s="239"/>
      <c r="M70" s="237"/>
      <c r="N70" s="239"/>
      <c r="O70" s="170"/>
      <c r="P70" s="170"/>
    </row>
    <row r="71" spans="1:16" ht="29.25" customHeight="1">
      <c r="A71" s="255" t="s">
        <v>147</v>
      </c>
      <c r="B71" s="256"/>
      <c r="C71" s="256"/>
      <c r="D71" s="257"/>
      <c r="E71" s="237"/>
      <c r="F71" s="239"/>
      <c r="G71" s="237"/>
      <c r="H71" s="239"/>
      <c r="I71" s="237"/>
      <c r="J71" s="239"/>
      <c r="K71" s="237"/>
      <c r="L71" s="239"/>
      <c r="M71" s="237"/>
      <c r="N71" s="239"/>
      <c r="O71" s="170"/>
      <c r="P71" s="170"/>
    </row>
    <row r="72" spans="1:16" ht="17.25" customHeight="1">
      <c r="A72" s="264" t="s">
        <v>79</v>
      </c>
      <c r="B72" s="265"/>
      <c r="C72" s="265"/>
      <c r="D72" s="266"/>
      <c r="E72" s="244">
        <f>E74+E75+E76+E73</f>
        <v>74.8</v>
      </c>
      <c r="F72" s="245"/>
      <c r="G72" s="244">
        <v>103.8</v>
      </c>
      <c r="H72" s="245"/>
      <c r="I72" s="244">
        <f>I74+I75+I76</f>
        <v>0</v>
      </c>
      <c r="J72" s="245"/>
      <c r="K72" s="244">
        <f>K74+K75+K76</f>
        <v>75</v>
      </c>
      <c r="L72" s="245"/>
      <c r="M72" s="244">
        <f>M74+M75+M76</f>
        <v>75</v>
      </c>
      <c r="N72" s="245"/>
      <c r="O72" s="170"/>
      <c r="P72" s="170"/>
    </row>
    <row r="73" spans="1:16" ht="25.5" customHeight="1">
      <c r="A73" s="271" t="s">
        <v>156</v>
      </c>
      <c r="B73" s="272"/>
      <c r="C73" s="272"/>
      <c r="D73" s="273"/>
      <c r="E73" s="248">
        <v>14.5</v>
      </c>
      <c r="F73" s="249"/>
      <c r="G73" s="248">
        <v>43.5</v>
      </c>
      <c r="H73" s="249"/>
      <c r="I73" s="248"/>
      <c r="J73" s="249"/>
      <c r="K73" s="248"/>
      <c r="L73" s="249"/>
      <c r="M73" s="248"/>
      <c r="N73" s="249"/>
      <c r="O73" s="170"/>
      <c r="P73" s="170"/>
    </row>
    <row r="74" spans="1:16" ht="27" customHeight="1">
      <c r="A74" s="255" t="s">
        <v>157</v>
      </c>
      <c r="B74" s="256"/>
      <c r="C74" s="256"/>
      <c r="D74" s="257"/>
      <c r="E74" s="253">
        <v>45.3</v>
      </c>
      <c r="F74" s="254"/>
      <c r="G74" s="253">
        <v>45.3</v>
      </c>
      <c r="H74" s="254"/>
      <c r="I74" s="237"/>
      <c r="J74" s="239"/>
      <c r="K74" s="237">
        <v>60</v>
      </c>
      <c r="L74" s="239"/>
      <c r="M74" s="237">
        <v>60</v>
      </c>
      <c r="N74" s="239"/>
      <c r="O74" s="170"/>
      <c r="P74" s="170"/>
    </row>
    <row r="75" spans="1:16" ht="25.5" customHeight="1">
      <c r="A75" s="255" t="s">
        <v>158</v>
      </c>
      <c r="B75" s="256"/>
      <c r="C75" s="256"/>
      <c r="D75" s="257"/>
      <c r="E75" s="237">
        <v>15</v>
      </c>
      <c r="F75" s="239"/>
      <c r="G75" s="237">
        <v>15</v>
      </c>
      <c r="H75" s="239"/>
      <c r="I75" s="237"/>
      <c r="J75" s="239"/>
      <c r="K75" s="237">
        <v>15</v>
      </c>
      <c r="L75" s="239"/>
      <c r="M75" s="237">
        <v>15</v>
      </c>
      <c r="N75" s="239"/>
      <c r="O75" s="170"/>
      <c r="P75" s="170"/>
    </row>
    <row r="76" spans="1:16" ht="18" customHeight="1">
      <c r="A76" s="267" t="s">
        <v>159</v>
      </c>
      <c r="B76" s="268"/>
      <c r="C76" s="268"/>
      <c r="D76" s="269"/>
      <c r="E76" s="250"/>
      <c r="F76" s="251"/>
      <c r="G76" s="250"/>
      <c r="H76" s="251"/>
      <c r="I76" s="250"/>
      <c r="J76" s="251"/>
      <c r="K76" s="250"/>
      <c r="L76" s="251"/>
      <c r="M76" s="250"/>
      <c r="N76" s="251"/>
      <c r="O76" s="170"/>
      <c r="P76" s="170"/>
    </row>
    <row r="77" spans="1:16" ht="25.5" customHeight="1">
      <c r="A77" s="270" t="s">
        <v>175</v>
      </c>
      <c r="B77" s="270"/>
      <c r="C77" s="270"/>
      <c r="D77" s="270"/>
      <c r="E77" s="247"/>
      <c r="F77" s="247"/>
      <c r="G77" s="252"/>
      <c r="H77" s="252"/>
      <c r="I77" s="252"/>
      <c r="J77" s="252"/>
      <c r="K77" s="246" t="s">
        <v>176</v>
      </c>
      <c r="L77" s="246"/>
      <c r="M77" s="247"/>
      <c r="N77" s="247"/>
      <c r="O77" s="170"/>
      <c r="P77" s="170"/>
    </row>
    <row r="78" spans="1:16" ht="15">
      <c r="A78" s="209" t="s">
        <v>80</v>
      </c>
      <c r="B78" s="209"/>
      <c r="C78" s="209"/>
      <c r="D78" s="209"/>
      <c r="E78" s="210"/>
      <c r="F78" s="210"/>
      <c r="G78" s="210"/>
      <c r="H78" s="240" t="s">
        <v>82</v>
      </c>
      <c r="I78" s="240"/>
      <c r="J78" s="210"/>
      <c r="K78" s="210"/>
      <c r="L78" s="240" t="s">
        <v>81</v>
      </c>
      <c r="M78" s="240"/>
      <c r="N78" s="171"/>
      <c r="O78" s="170"/>
      <c r="P78" s="170"/>
    </row>
    <row r="79" spans="1:16" ht="15">
      <c r="A79" s="171"/>
      <c r="B79" s="171"/>
      <c r="C79" s="171"/>
      <c r="D79" s="171"/>
      <c r="E79" s="171"/>
      <c r="F79" s="171"/>
      <c r="G79" s="171"/>
      <c r="H79" s="171"/>
      <c r="I79" s="171"/>
      <c r="J79" s="171"/>
      <c r="K79" s="171"/>
      <c r="L79" s="171"/>
      <c r="M79" s="171"/>
      <c r="N79" s="171"/>
      <c r="O79" s="170"/>
      <c r="P79" s="170"/>
    </row>
    <row r="80" spans="1:16" ht="15" hidden="1">
      <c r="A80" s="171"/>
      <c r="B80" s="171"/>
      <c r="C80" s="171"/>
      <c r="D80" s="171"/>
      <c r="E80" s="171"/>
      <c r="F80" s="171"/>
      <c r="G80" s="171"/>
      <c r="H80" s="171"/>
      <c r="I80" s="171"/>
      <c r="J80" s="171"/>
      <c r="K80" s="171"/>
      <c r="L80" s="171"/>
      <c r="M80" s="171"/>
      <c r="N80" s="171"/>
      <c r="O80" s="170"/>
      <c r="P80" s="170"/>
    </row>
    <row r="81" spans="1:16" ht="30" customHeight="1">
      <c r="A81" s="243" t="s">
        <v>83</v>
      </c>
      <c r="B81" s="243"/>
      <c r="C81" s="243"/>
      <c r="D81" s="243"/>
      <c r="E81" s="243"/>
      <c r="F81" s="243"/>
      <c r="G81" s="171"/>
      <c r="H81" s="242" t="s">
        <v>82</v>
      </c>
      <c r="I81" s="242"/>
      <c r="J81" s="171"/>
      <c r="K81" s="171"/>
      <c r="L81" s="242" t="s">
        <v>81</v>
      </c>
      <c r="M81" s="242"/>
      <c r="N81" s="171"/>
      <c r="O81" s="170"/>
      <c r="P81" s="170"/>
    </row>
    <row r="82" spans="1:16" ht="15">
      <c r="A82" s="171"/>
      <c r="B82" s="171"/>
      <c r="C82" s="171"/>
      <c r="D82" s="171"/>
      <c r="E82" s="171"/>
      <c r="F82" s="171"/>
      <c r="G82" s="171"/>
      <c r="H82" s="171"/>
      <c r="I82" s="171"/>
      <c r="J82" s="171"/>
      <c r="K82" s="171"/>
      <c r="L82" s="171"/>
      <c r="M82" s="171"/>
      <c r="N82" s="171"/>
      <c r="O82" s="170"/>
      <c r="P82" s="170"/>
    </row>
    <row r="83" spans="1:16" ht="15">
      <c r="A83" s="237" t="s">
        <v>84</v>
      </c>
      <c r="B83" s="238"/>
      <c r="C83" s="237">
        <v>844851981</v>
      </c>
      <c r="D83" s="238"/>
      <c r="E83" s="239"/>
      <c r="F83" s="171"/>
      <c r="G83" s="171"/>
      <c r="H83" s="171"/>
      <c r="I83" s="171"/>
      <c r="J83" s="171"/>
      <c r="K83" s="171"/>
      <c r="L83" s="171"/>
      <c r="M83" s="171"/>
      <c r="N83" s="171"/>
      <c r="O83" s="170"/>
      <c r="P83" s="170"/>
    </row>
    <row r="84" spans="1:16" ht="15">
      <c r="A84" s="237" t="s">
        <v>85</v>
      </c>
      <c r="B84" s="238"/>
      <c r="C84" s="237" t="s">
        <v>232</v>
      </c>
      <c r="D84" s="238"/>
      <c r="E84" s="239"/>
      <c r="F84" s="171"/>
      <c r="G84" s="171"/>
      <c r="H84" s="171"/>
      <c r="I84" s="171"/>
      <c r="J84" s="171"/>
      <c r="K84" s="171"/>
      <c r="L84" s="171"/>
      <c r="M84" s="171"/>
      <c r="N84" s="171"/>
      <c r="O84" s="170"/>
      <c r="P84" s="170"/>
    </row>
    <row r="85" spans="1:16" ht="15">
      <c r="A85" s="171"/>
      <c r="B85" s="171"/>
      <c r="C85" s="171"/>
      <c r="D85" s="171"/>
      <c r="E85" s="171"/>
      <c r="F85" s="171"/>
      <c r="G85" s="171"/>
      <c r="H85" s="171"/>
      <c r="I85" s="171"/>
      <c r="J85" s="171"/>
      <c r="K85" s="171"/>
      <c r="L85" s="171"/>
      <c r="M85" s="171"/>
      <c r="N85" s="171"/>
      <c r="O85" s="170"/>
      <c r="P85" s="170"/>
    </row>
    <row r="86" spans="1:16" ht="15">
      <c r="A86" s="242" t="s">
        <v>86</v>
      </c>
      <c r="B86" s="242"/>
      <c r="C86" s="171"/>
      <c r="D86" s="171"/>
      <c r="E86" s="171"/>
      <c r="F86" s="171"/>
      <c r="G86" s="171"/>
      <c r="H86" s="171"/>
      <c r="I86" s="171"/>
      <c r="J86" s="171"/>
      <c r="K86" s="171"/>
      <c r="L86" s="171"/>
      <c r="M86" s="171"/>
      <c r="N86" s="171"/>
      <c r="O86" s="170"/>
      <c r="P86" s="170"/>
    </row>
    <row r="87" spans="1:16" ht="15">
      <c r="A87" s="241" t="s">
        <v>87</v>
      </c>
      <c r="B87" s="241"/>
      <c r="C87" s="241"/>
      <c r="D87" s="241"/>
      <c r="E87" s="241"/>
      <c r="F87" s="171"/>
      <c r="G87" s="171"/>
      <c r="H87" s="242" t="s">
        <v>82</v>
      </c>
      <c r="I87" s="242"/>
      <c r="J87" s="171"/>
      <c r="K87" s="171"/>
      <c r="L87" s="242" t="s">
        <v>81</v>
      </c>
      <c r="M87" s="242"/>
      <c r="N87" s="171"/>
      <c r="O87" s="170"/>
      <c r="P87" s="170"/>
    </row>
    <row r="88" spans="1:16" ht="15">
      <c r="A88" s="171" t="s">
        <v>88</v>
      </c>
      <c r="B88" s="171"/>
      <c r="C88" s="171"/>
      <c r="D88" s="171"/>
      <c r="E88" s="171"/>
      <c r="F88" s="171"/>
      <c r="G88" s="171"/>
      <c r="H88" s="171"/>
      <c r="I88" s="171"/>
      <c r="J88" s="171"/>
      <c r="K88" s="171"/>
      <c r="L88" s="171"/>
      <c r="M88" s="171"/>
      <c r="N88" s="171"/>
      <c r="O88" s="170"/>
      <c r="P88" s="170"/>
    </row>
    <row r="89" spans="1:14" ht="15.75">
      <c r="A89" s="1"/>
      <c r="B89" s="1"/>
      <c r="C89" s="1"/>
      <c r="D89" s="1"/>
      <c r="E89" s="1"/>
      <c r="F89" s="1"/>
      <c r="G89" s="1"/>
      <c r="H89" s="1"/>
      <c r="I89" s="1"/>
      <c r="J89" s="1"/>
      <c r="K89" s="1"/>
      <c r="L89" s="1"/>
      <c r="M89" s="1"/>
      <c r="N89" s="1"/>
    </row>
    <row r="90" spans="1:14" ht="15.75">
      <c r="A90" s="1"/>
      <c r="B90" s="1"/>
      <c r="C90" s="1"/>
      <c r="D90" s="1"/>
      <c r="E90" s="1"/>
      <c r="F90" s="1"/>
      <c r="G90" s="1"/>
      <c r="H90" s="1"/>
      <c r="I90" s="1"/>
      <c r="J90" s="1"/>
      <c r="K90" s="1"/>
      <c r="L90" s="1"/>
      <c r="M90" s="1"/>
      <c r="N90" s="1"/>
    </row>
    <row r="91" spans="1:14" ht="15.75">
      <c r="A91" s="1"/>
      <c r="B91" s="1"/>
      <c r="C91" s="1"/>
      <c r="D91" s="1"/>
      <c r="E91" s="1"/>
      <c r="F91" s="1"/>
      <c r="G91" s="1"/>
      <c r="H91" s="1"/>
      <c r="I91" s="1"/>
      <c r="J91" s="1"/>
      <c r="K91" s="1"/>
      <c r="L91" s="1"/>
      <c r="M91" s="1"/>
      <c r="N91" s="1"/>
    </row>
    <row r="92" spans="1:14" ht="15.75">
      <c r="A92" s="1"/>
      <c r="B92" s="1"/>
      <c r="C92" s="1"/>
      <c r="D92" s="1"/>
      <c r="E92" s="1"/>
      <c r="F92" s="1"/>
      <c r="G92" s="1"/>
      <c r="H92" s="1"/>
      <c r="I92" s="1"/>
      <c r="J92" s="1"/>
      <c r="K92" s="1"/>
      <c r="L92" s="1"/>
      <c r="M92" s="1"/>
      <c r="N92" s="1"/>
    </row>
    <row r="93" spans="1:14" ht="15.75">
      <c r="A93" s="1"/>
      <c r="B93" s="1"/>
      <c r="C93" s="1"/>
      <c r="D93" s="1"/>
      <c r="E93" s="1"/>
      <c r="F93" s="1"/>
      <c r="G93" s="1"/>
      <c r="H93" s="1"/>
      <c r="I93" s="1"/>
      <c r="J93" s="1"/>
      <c r="K93" s="1"/>
      <c r="L93" s="1"/>
      <c r="M93" s="1"/>
      <c r="N93" s="1"/>
    </row>
    <row r="94" spans="1:14" ht="15.75">
      <c r="A94" s="1"/>
      <c r="B94" s="1"/>
      <c r="C94" s="1"/>
      <c r="D94" s="1"/>
      <c r="E94" s="1"/>
      <c r="F94" s="1"/>
      <c r="G94" s="1"/>
      <c r="H94" s="1"/>
      <c r="I94" s="1"/>
      <c r="J94" s="1"/>
      <c r="K94" s="1"/>
      <c r="L94" s="1"/>
      <c r="M94" s="1"/>
      <c r="N94" s="1"/>
    </row>
    <row r="95" spans="1:14" ht="15.75">
      <c r="A95" s="1"/>
      <c r="B95" s="1"/>
      <c r="C95" s="1"/>
      <c r="D95" s="1"/>
      <c r="E95" s="1"/>
      <c r="F95" s="1"/>
      <c r="G95" s="1"/>
      <c r="H95" s="1"/>
      <c r="I95" s="1"/>
      <c r="J95" s="1"/>
      <c r="K95" s="1"/>
      <c r="L95" s="1"/>
      <c r="M95" s="1"/>
      <c r="N95" s="1"/>
    </row>
    <row r="96" spans="1:14" ht="15.75">
      <c r="A96" s="1"/>
      <c r="B96" s="1"/>
      <c r="C96" s="1"/>
      <c r="D96" s="1"/>
      <c r="E96" s="1"/>
      <c r="F96" s="1"/>
      <c r="G96" s="1"/>
      <c r="H96" s="1"/>
      <c r="I96" s="1"/>
      <c r="J96" s="1"/>
      <c r="K96" s="1"/>
      <c r="L96" s="1"/>
      <c r="M96" s="1"/>
      <c r="N96" s="1"/>
    </row>
    <row r="97" spans="1:14" ht="15.75">
      <c r="A97" s="1"/>
      <c r="B97" s="1"/>
      <c r="C97" s="1"/>
      <c r="D97" s="1"/>
      <c r="E97" s="1"/>
      <c r="F97" s="1"/>
      <c r="G97" s="1"/>
      <c r="H97" s="1"/>
      <c r="I97" s="1"/>
      <c r="J97" s="1"/>
      <c r="K97" s="1"/>
      <c r="L97" s="1"/>
      <c r="M97" s="1"/>
      <c r="N97" s="1"/>
    </row>
    <row r="98" spans="1:14" ht="15.75">
      <c r="A98" s="1"/>
      <c r="B98" s="1"/>
      <c r="C98" s="1"/>
      <c r="D98" s="1"/>
      <c r="E98" s="1"/>
      <c r="F98" s="1"/>
      <c r="G98" s="1"/>
      <c r="H98" s="1"/>
      <c r="I98" s="1"/>
      <c r="J98" s="1"/>
      <c r="K98" s="1"/>
      <c r="L98" s="1"/>
      <c r="M98" s="1"/>
      <c r="N98" s="1"/>
    </row>
    <row r="99" spans="1:14" ht="15.75">
      <c r="A99" s="1"/>
      <c r="B99" s="1"/>
      <c r="C99" s="1"/>
      <c r="D99" s="1"/>
      <c r="E99" s="1"/>
      <c r="F99" s="1"/>
      <c r="G99" s="1"/>
      <c r="H99" s="1"/>
      <c r="I99" s="1"/>
      <c r="J99" s="1"/>
      <c r="K99" s="1"/>
      <c r="L99" s="1"/>
      <c r="M99" s="1"/>
      <c r="N99" s="1"/>
    </row>
    <row r="100" spans="1:14" ht="15.75">
      <c r="A100" s="1"/>
      <c r="B100" s="1"/>
      <c r="C100" s="1"/>
      <c r="D100" s="1"/>
      <c r="E100" s="1"/>
      <c r="F100" s="1"/>
      <c r="G100" s="1"/>
      <c r="H100" s="1"/>
      <c r="I100" s="1"/>
      <c r="J100" s="1"/>
      <c r="K100" s="1"/>
      <c r="L100" s="1"/>
      <c r="M100" s="1"/>
      <c r="N100" s="1"/>
    </row>
    <row r="101" spans="1:14" ht="15.75">
      <c r="A101" s="1"/>
      <c r="B101" s="1"/>
      <c r="C101" s="1"/>
      <c r="D101" s="1"/>
      <c r="E101" s="1"/>
      <c r="F101" s="1"/>
      <c r="G101" s="1"/>
      <c r="H101" s="1"/>
      <c r="I101" s="1"/>
      <c r="J101" s="1"/>
      <c r="K101" s="1"/>
      <c r="L101" s="1"/>
      <c r="M101" s="1"/>
      <c r="N101" s="1"/>
    </row>
    <row r="102" spans="1:14" ht="15.75">
      <c r="A102" s="1"/>
      <c r="B102" s="1"/>
      <c r="C102" s="1"/>
      <c r="D102" s="1"/>
      <c r="E102" s="1"/>
      <c r="F102" s="1"/>
      <c r="G102" s="1"/>
      <c r="H102" s="1"/>
      <c r="I102" s="1"/>
      <c r="J102" s="1"/>
      <c r="K102" s="1"/>
      <c r="L102" s="1"/>
      <c r="M102" s="1"/>
      <c r="N102" s="1"/>
    </row>
    <row r="103" spans="1:14" ht="15.75">
      <c r="A103" s="1"/>
      <c r="B103" s="1"/>
      <c r="C103" s="1"/>
      <c r="D103" s="1"/>
      <c r="E103" s="1"/>
      <c r="F103" s="1"/>
      <c r="G103" s="1"/>
      <c r="H103" s="1"/>
      <c r="I103" s="1"/>
      <c r="J103" s="1"/>
      <c r="K103" s="1"/>
      <c r="L103" s="1"/>
      <c r="M103" s="1"/>
      <c r="N103" s="1"/>
    </row>
    <row r="104" spans="1:14" ht="15.75">
      <c r="A104" s="1"/>
      <c r="B104" s="1"/>
      <c r="C104" s="1"/>
      <c r="D104" s="1"/>
      <c r="E104" s="1"/>
      <c r="F104" s="1"/>
      <c r="G104" s="1"/>
      <c r="H104" s="1"/>
      <c r="I104" s="1"/>
      <c r="J104" s="1"/>
      <c r="K104" s="1"/>
      <c r="L104" s="1"/>
      <c r="M104" s="1"/>
      <c r="N104" s="1"/>
    </row>
    <row r="105" spans="1:14" ht="15.75">
      <c r="A105" s="1"/>
      <c r="B105" s="1"/>
      <c r="C105" s="1"/>
      <c r="D105" s="1"/>
      <c r="E105" s="1"/>
      <c r="F105" s="1"/>
      <c r="G105" s="1"/>
      <c r="H105" s="1"/>
      <c r="I105" s="1"/>
      <c r="J105" s="1"/>
      <c r="K105" s="1"/>
      <c r="L105" s="1"/>
      <c r="M105" s="1"/>
      <c r="N105" s="1"/>
    </row>
    <row r="106" spans="1:14" ht="15.75">
      <c r="A106" s="1"/>
      <c r="B106" s="1"/>
      <c r="C106" s="1"/>
      <c r="D106" s="1"/>
      <c r="E106" s="1"/>
      <c r="F106" s="1"/>
      <c r="G106" s="1"/>
      <c r="H106" s="1"/>
      <c r="I106" s="1"/>
      <c r="J106" s="1"/>
      <c r="K106" s="1"/>
      <c r="L106" s="1"/>
      <c r="M106" s="1"/>
      <c r="N106" s="1"/>
    </row>
    <row r="107" spans="1:14" ht="15.75">
      <c r="A107" s="1"/>
      <c r="B107" s="1"/>
      <c r="C107" s="1"/>
      <c r="D107" s="1"/>
      <c r="E107" s="1"/>
      <c r="F107" s="1"/>
      <c r="G107" s="1"/>
      <c r="H107" s="1"/>
      <c r="I107" s="1"/>
      <c r="J107" s="1"/>
      <c r="K107" s="1"/>
      <c r="L107" s="1"/>
      <c r="M107" s="1"/>
      <c r="N107" s="1"/>
    </row>
    <row r="108" spans="1:14" ht="15.75">
      <c r="A108" s="1"/>
      <c r="B108" s="1"/>
      <c r="C108" s="1"/>
      <c r="D108" s="1"/>
      <c r="E108" s="1"/>
      <c r="F108" s="1"/>
      <c r="G108" s="1"/>
      <c r="H108" s="1"/>
      <c r="I108" s="1"/>
      <c r="J108" s="1"/>
      <c r="K108" s="1"/>
      <c r="L108" s="1"/>
      <c r="M108" s="1"/>
      <c r="N108" s="1"/>
    </row>
    <row r="109" spans="1:14" ht="15.75">
      <c r="A109" s="1"/>
      <c r="B109" s="1"/>
      <c r="C109" s="1"/>
      <c r="D109" s="1"/>
      <c r="E109" s="1"/>
      <c r="F109" s="1"/>
      <c r="G109" s="1"/>
      <c r="H109" s="1"/>
      <c r="I109" s="1"/>
      <c r="J109" s="1"/>
      <c r="K109" s="1"/>
      <c r="L109" s="1"/>
      <c r="M109" s="1"/>
      <c r="N109" s="1"/>
    </row>
    <row r="110" spans="1:14" ht="15.75">
      <c r="A110" s="1"/>
      <c r="B110" s="1"/>
      <c r="C110" s="1"/>
      <c r="D110" s="1"/>
      <c r="E110" s="1"/>
      <c r="F110" s="1"/>
      <c r="G110" s="1"/>
      <c r="H110" s="1"/>
      <c r="I110" s="1"/>
      <c r="J110" s="1"/>
      <c r="K110" s="1"/>
      <c r="L110" s="1"/>
      <c r="M110" s="1"/>
      <c r="N110" s="1"/>
    </row>
    <row r="111" spans="1:14" ht="15.75">
      <c r="A111" s="1"/>
      <c r="B111" s="1"/>
      <c r="C111" s="1"/>
      <c r="D111" s="1"/>
      <c r="E111" s="1"/>
      <c r="F111" s="1"/>
      <c r="G111" s="1"/>
      <c r="H111" s="1"/>
      <c r="I111" s="1"/>
      <c r="J111" s="1"/>
      <c r="K111" s="1"/>
      <c r="L111" s="1"/>
      <c r="M111" s="1"/>
      <c r="N111" s="1"/>
    </row>
    <row r="112" spans="1:14" ht="15.75">
      <c r="A112" s="1"/>
      <c r="B112" s="1"/>
      <c r="C112" s="1"/>
      <c r="D112" s="1"/>
      <c r="E112" s="1"/>
      <c r="F112" s="1"/>
      <c r="G112" s="1"/>
      <c r="H112" s="1"/>
      <c r="I112" s="1"/>
      <c r="J112" s="1"/>
      <c r="K112" s="1"/>
      <c r="L112" s="1"/>
      <c r="M112" s="1"/>
      <c r="N112" s="1"/>
    </row>
    <row r="113" spans="1:14" ht="15.75">
      <c r="A113" s="1"/>
      <c r="B113" s="1"/>
      <c r="C113" s="1"/>
      <c r="D113" s="1"/>
      <c r="E113" s="1"/>
      <c r="F113" s="1"/>
      <c r="G113" s="1"/>
      <c r="H113" s="1"/>
      <c r="I113" s="1"/>
      <c r="J113" s="1"/>
      <c r="K113" s="1"/>
      <c r="L113" s="1"/>
      <c r="M113" s="1"/>
      <c r="N113" s="1"/>
    </row>
    <row r="114" spans="1:14" ht="15.75">
      <c r="A114" s="1"/>
      <c r="B114" s="1"/>
      <c r="C114" s="1"/>
      <c r="D114" s="1"/>
      <c r="E114" s="1"/>
      <c r="F114" s="1"/>
      <c r="G114" s="1"/>
      <c r="H114" s="1"/>
      <c r="I114" s="1"/>
      <c r="J114" s="1"/>
      <c r="K114" s="1"/>
      <c r="L114" s="1"/>
      <c r="M114" s="1"/>
      <c r="N114" s="1"/>
    </row>
    <row r="115" spans="1:14" ht="15.75">
      <c r="A115" s="1"/>
      <c r="B115" s="1"/>
      <c r="C115" s="1"/>
      <c r="D115" s="1"/>
      <c r="E115" s="1"/>
      <c r="F115" s="1"/>
      <c r="G115" s="1"/>
      <c r="H115" s="1"/>
      <c r="I115" s="1"/>
      <c r="J115" s="1"/>
      <c r="K115" s="1"/>
      <c r="L115" s="1"/>
      <c r="M115" s="1"/>
      <c r="N115" s="1"/>
    </row>
    <row r="116" spans="1:14" ht="15.75">
      <c r="A116" s="1"/>
      <c r="B116" s="1"/>
      <c r="C116" s="1"/>
      <c r="D116" s="1"/>
      <c r="E116" s="1"/>
      <c r="F116" s="1"/>
      <c r="G116" s="1"/>
      <c r="H116" s="1"/>
      <c r="I116" s="1"/>
      <c r="J116" s="1"/>
      <c r="K116" s="1"/>
      <c r="L116" s="1"/>
      <c r="M116" s="1"/>
      <c r="N116" s="1"/>
    </row>
    <row r="117" spans="1:14" ht="15.75">
      <c r="A117" s="1"/>
      <c r="B117" s="1"/>
      <c r="C117" s="1"/>
      <c r="D117" s="1"/>
      <c r="E117" s="1"/>
      <c r="F117" s="1"/>
      <c r="G117" s="1"/>
      <c r="H117" s="1"/>
      <c r="I117" s="1"/>
      <c r="J117" s="1"/>
      <c r="K117" s="1"/>
      <c r="L117" s="1"/>
      <c r="M117" s="1"/>
      <c r="N117" s="1"/>
    </row>
    <row r="118" spans="1:14" ht="15.75">
      <c r="A118" s="1"/>
      <c r="B118" s="1"/>
      <c r="C118" s="1"/>
      <c r="D118" s="1"/>
      <c r="E118" s="1"/>
      <c r="F118" s="1"/>
      <c r="G118" s="1"/>
      <c r="H118" s="1"/>
      <c r="I118" s="1"/>
      <c r="J118" s="1"/>
      <c r="K118" s="1"/>
      <c r="L118" s="1"/>
      <c r="M118" s="1"/>
      <c r="N118" s="1"/>
    </row>
    <row r="119" spans="1:14" ht="15.75">
      <c r="A119" s="1"/>
      <c r="B119" s="1"/>
      <c r="C119" s="1"/>
      <c r="D119" s="1"/>
      <c r="E119" s="1"/>
      <c r="F119" s="1"/>
      <c r="G119" s="1"/>
      <c r="H119" s="1"/>
      <c r="I119" s="1"/>
      <c r="J119" s="1"/>
      <c r="K119" s="1"/>
      <c r="L119" s="1"/>
      <c r="M119" s="1"/>
      <c r="N119" s="1"/>
    </row>
    <row r="120" spans="1:14" ht="15.75">
      <c r="A120" s="1"/>
      <c r="B120" s="1"/>
      <c r="C120" s="1"/>
      <c r="D120" s="1"/>
      <c r="E120" s="1"/>
      <c r="F120" s="1"/>
      <c r="G120" s="1"/>
      <c r="H120" s="1"/>
      <c r="I120" s="1"/>
      <c r="J120" s="1"/>
      <c r="K120" s="1"/>
      <c r="L120" s="1"/>
      <c r="M120" s="1"/>
      <c r="N120" s="1"/>
    </row>
    <row r="121" spans="1:14" ht="15.75">
      <c r="A121" s="1"/>
      <c r="B121" s="1"/>
      <c r="C121" s="1"/>
      <c r="D121" s="1"/>
      <c r="E121" s="1"/>
      <c r="F121" s="1"/>
      <c r="G121" s="1"/>
      <c r="H121" s="1"/>
      <c r="I121" s="1"/>
      <c r="J121" s="1"/>
      <c r="K121" s="1"/>
      <c r="L121" s="1"/>
      <c r="M121" s="1"/>
      <c r="N121" s="1"/>
    </row>
    <row r="122" spans="1:14" ht="15.75">
      <c r="A122" s="1"/>
      <c r="B122" s="1"/>
      <c r="C122" s="1"/>
      <c r="D122" s="1"/>
      <c r="E122" s="1"/>
      <c r="F122" s="1"/>
      <c r="G122" s="1"/>
      <c r="H122" s="1"/>
      <c r="I122" s="1"/>
      <c r="J122" s="1"/>
      <c r="K122" s="1"/>
      <c r="L122" s="1"/>
      <c r="M122" s="1"/>
      <c r="N122" s="1"/>
    </row>
    <row r="123" spans="1:14" ht="15.75">
      <c r="A123" s="1"/>
      <c r="B123" s="1"/>
      <c r="C123" s="1"/>
      <c r="D123" s="1"/>
      <c r="E123" s="1"/>
      <c r="F123" s="1"/>
      <c r="G123" s="1"/>
      <c r="H123" s="1"/>
      <c r="I123" s="1"/>
      <c r="J123" s="1"/>
      <c r="K123" s="1"/>
      <c r="L123" s="1"/>
      <c r="M123" s="1"/>
      <c r="N123" s="1"/>
    </row>
    <row r="124" spans="1:14" ht="15.75">
      <c r="A124" s="1"/>
      <c r="B124" s="1"/>
      <c r="C124" s="1"/>
      <c r="D124" s="1"/>
      <c r="E124" s="1"/>
      <c r="F124" s="1"/>
      <c r="G124" s="1"/>
      <c r="H124" s="1"/>
      <c r="I124" s="1"/>
      <c r="J124" s="1"/>
      <c r="K124" s="1"/>
      <c r="L124" s="1"/>
      <c r="M124" s="1"/>
      <c r="N124" s="1"/>
    </row>
    <row r="125" spans="1:14" ht="15.75">
      <c r="A125" s="1"/>
      <c r="B125" s="1"/>
      <c r="C125" s="1"/>
      <c r="D125" s="1"/>
      <c r="E125" s="1"/>
      <c r="F125" s="1"/>
      <c r="G125" s="1"/>
      <c r="H125" s="1"/>
      <c r="I125" s="1"/>
      <c r="J125" s="1"/>
      <c r="K125" s="1"/>
      <c r="L125" s="1"/>
      <c r="M125" s="1"/>
      <c r="N125" s="1"/>
    </row>
    <row r="126" spans="1:14" ht="15.75">
      <c r="A126" s="1"/>
      <c r="B126" s="1"/>
      <c r="C126" s="1"/>
      <c r="D126" s="1"/>
      <c r="E126" s="1"/>
      <c r="F126" s="1"/>
      <c r="G126" s="1"/>
      <c r="H126" s="1"/>
      <c r="I126" s="1"/>
      <c r="J126" s="1"/>
      <c r="K126" s="1"/>
      <c r="L126" s="1"/>
      <c r="M126" s="1"/>
      <c r="N126" s="1"/>
    </row>
    <row r="127" spans="1:14" ht="15.75">
      <c r="A127" s="1"/>
      <c r="B127" s="1"/>
      <c r="C127" s="1"/>
      <c r="D127" s="1"/>
      <c r="E127" s="1"/>
      <c r="F127" s="1"/>
      <c r="G127" s="1"/>
      <c r="H127" s="1"/>
      <c r="I127" s="1"/>
      <c r="J127" s="1"/>
      <c r="K127" s="1"/>
      <c r="L127" s="1"/>
      <c r="M127" s="1"/>
      <c r="N127" s="1"/>
    </row>
    <row r="128" spans="1:14" ht="15.75">
      <c r="A128" s="1"/>
      <c r="B128" s="1"/>
      <c r="C128" s="1"/>
      <c r="D128" s="1"/>
      <c r="E128" s="1"/>
      <c r="F128" s="1"/>
      <c r="G128" s="1"/>
      <c r="H128" s="1"/>
      <c r="I128" s="1"/>
      <c r="J128" s="1"/>
      <c r="K128" s="1"/>
      <c r="L128" s="1"/>
      <c r="M128" s="1"/>
      <c r="N128" s="1"/>
    </row>
    <row r="129" spans="1:14" ht="15.75">
      <c r="A129" s="1"/>
      <c r="B129" s="1"/>
      <c r="C129" s="1"/>
      <c r="D129" s="1"/>
      <c r="E129" s="1"/>
      <c r="F129" s="1"/>
      <c r="G129" s="1"/>
      <c r="H129" s="1"/>
      <c r="I129" s="1"/>
      <c r="J129" s="1"/>
      <c r="K129" s="1"/>
      <c r="L129" s="1"/>
      <c r="M129" s="1"/>
      <c r="N129" s="1"/>
    </row>
    <row r="130" spans="1:14" ht="15.75">
      <c r="A130" s="1"/>
      <c r="B130" s="1"/>
      <c r="C130" s="1"/>
      <c r="D130" s="1"/>
      <c r="E130" s="1"/>
      <c r="F130" s="1"/>
      <c r="G130" s="1"/>
      <c r="H130" s="1"/>
      <c r="I130" s="1"/>
      <c r="J130" s="1"/>
      <c r="K130" s="1"/>
      <c r="L130" s="1"/>
      <c r="M130" s="1"/>
      <c r="N130" s="1"/>
    </row>
    <row r="131" spans="1:14" ht="15.75">
      <c r="A131" s="1"/>
      <c r="B131" s="1"/>
      <c r="C131" s="1"/>
      <c r="D131" s="1"/>
      <c r="E131" s="1"/>
      <c r="F131" s="1"/>
      <c r="G131" s="1"/>
      <c r="H131" s="1"/>
      <c r="I131" s="1"/>
      <c r="J131" s="1"/>
      <c r="K131" s="1"/>
      <c r="L131" s="1"/>
      <c r="M131" s="1"/>
      <c r="N131" s="1"/>
    </row>
    <row r="132" spans="1:14" ht="15.75">
      <c r="A132" s="1"/>
      <c r="B132" s="1"/>
      <c r="C132" s="1"/>
      <c r="D132" s="1"/>
      <c r="E132" s="1"/>
      <c r="F132" s="1"/>
      <c r="G132" s="1"/>
      <c r="H132" s="1"/>
      <c r="I132" s="1"/>
      <c r="J132" s="1"/>
      <c r="K132" s="1"/>
      <c r="L132" s="1"/>
      <c r="M132" s="1"/>
      <c r="N132" s="1"/>
    </row>
    <row r="133" spans="1:14" ht="15.75">
      <c r="A133" s="1"/>
      <c r="B133" s="1"/>
      <c r="C133" s="1"/>
      <c r="D133" s="1"/>
      <c r="E133" s="1"/>
      <c r="F133" s="1"/>
      <c r="G133" s="1"/>
      <c r="H133" s="1"/>
      <c r="I133" s="1"/>
      <c r="J133" s="1"/>
      <c r="K133" s="1"/>
      <c r="L133" s="1"/>
      <c r="M133" s="1"/>
      <c r="N133" s="1"/>
    </row>
    <row r="134" spans="1:14" ht="15.75">
      <c r="A134" s="1"/>
      <c r="B134" s="1"/>
      <c r="C134" s="1"/>
      <c r="D134" s="1"/>
      <c r="E134" s="1"/>
      <c r="F134" s="1"/>
      <c r="G134" s="1"/>
      <c r="H134" s="1"/>
      <c r="I134" s="1"/>
      <c r="J134" s="1"/>
      <c r="K134" s="1"/>
      <c r="L134" s="1"/>
      <c r="M134" s="1"/>
      <c r="N134" s="1"/>
    </row>
    <row r="135" spans="1:14" ht="15.75">
      <c r="A135" s="1"/>
      <c r="B135" s="1"/>
      <c r="C135" s="1"/>
      <c r="D135" s="1"/>
      <c r="E135" s="1"/>
      <c r="F135" s="1"/>
      <c r="G135" s="1"/>
      <c r="H135" s="1"/>
      <c r="I135" s="1"/>
      <c r="J135" s="1"/>
      <c r="K135" s="1"/>
      <c r="L135" s="1"/>
      <c r="M135" s="1"/>
      <c r="N135" s="1"/>
    </row>
    <row r="136" spans="1:14" ht="15.75">
      <c r="A136" s="1"/>
      <c r="B136" s="1"/>
      <c r="C136" s="1"/>
      <c r="D136" s="1"/>
      <c r="E136" s="1"/>
      <c r="F136" s="1"/>
      <c r="G136" s="1"/>
      <c r="H136" s="1"/>
      <c r="I136" s="1"/>
      <c r="J136" s="1"/>
      <c r="K136" s="1"/>
      <c r="L136" s="1"/>
      <c r="M136" s="1"/>
      <c r="N136" s="1"/>
    </row>
    <row r="137" spans="1:14" ht="15.75">
      <c r="A137" s="1"/>
      <c r="B137" s="1"/>
      <c r="C137" s="1"/>
      <c r="D137" s="1"/>
      <c r="E137" s="1"/>
      <c r="F137" s="1"/>
      <c r="G137" s="1"/>
      <c r="H137" s="1"/>
      <c r="I137" s="1"/>
      <c r="J137" s="1"/>
      <c r="K137" s="1"/>
      <c r="L137" s="1"/>
      <c r="M137" s="1"/>
      <c r="N137" s="1"/>
    </row>
    <row r="138" spans="1:14" ht="15.75">
      <c r="A138" s="1"/>
      <c r="B138" s="1"/>
      <c r="C138" s="1"/>
      <c r="D138" s="1"/>
      <c r="E138" s="1"/>
      <c r="F138" s="1"/>
      <c r="G138" s="1"/>
      <c r="H138" s="1"/>
      <c r="I138" s="1"/>
      <c r="J138" s="1"/>
      <c r="K138" s="1"/>
      <c r="L138" s="1"/>
      <c r="M138" s="1"/>
      <c r="N138" s="1"/>
    </row>
    <row r="139" spans="1:14" ht="15.75">
      <c r="A139" s="1"/>
      <c r="B139" s="1"/>
      <c r="C139" s="1"/>
      <c r="D139" s="1"/>
      <c r="E139" s="1"/>
      <c r="F139" s="1"/>
      <c r="G139" s="1"/>
      <c r="H139" s="1"/>
      <c r="I139" s="1"/>
      <c r="J139" s="1"/>
      <c r="K139" s="1"/>
      <c r="L139" s="1"/>
      <c r="M139" s="1"/>
      <c r="N139" s="1"/>
    </row>
    <row r="140" spans="1:14" ht="15.75">
      <c r="A140" s="1"/>
      <c r="B140" s="1"/>
      <c r="C140" s="1"/>
      <c r="D140" s="1"/>
      <c r="E140" s="1"/>
      <c r="F140" s="1"/>
      <c r="G140" s="1"/>
      <c r="H140" s="1"/>
      <c r="I140" s="1"/>
      <c r="J140" s="1"/>
      <c r="K140" s="1"/>
      <c r="L140" s="1"/>
      <c r="M140" s="1"/>
      <c r="N140" s="1"/>
    </row>
    <row r="141" spans="1:14" ht="15.75">
      <c r="A141" s="1"/>
      <c r="B141" s="1"/>
      <c r="C141" s="1"/>
      <c r="D141" s="1"/>
      <c r="E141" s="1"/>
      <c r="F141" s="1"/>
      <c r="G141" s="1"/>
      <c r="H141" s="1"/>
      <c r="I141" s="1"/>
      <c r="J141" s="1"/>
      <c r="K141" s="1"/>
      <c r="L141" s="1"/>
      <c r="M141" s="1"/>
      <c r="N141" s="1"/>
    </row>
    <row r="142" spans="1:14" ht="15.75">
      <c r="A142" s="1"/>
      <c r="B142" s="1"/>
      <c r="C142" s="1"/>
      <c r="D142" s="1"/>
      <c r="E142" s="1"/>
      <c r="F142" s="1"/>
      <c r="G142" s="1"/>
      <c r="H142" s="1"/>
      <c r="I142" s="1"/>
      <c r="J142" s="1"/>
      <c r="K142" s="1"/>
      <c r="L142" s="1"/>
      <c r="M142" s="1"/>
      <c r="N142" s="1"/>
    </row>
    <row r="143" spans="1:14" ht="15.75">
      <c r="A143" s="1"/>
      <c r="B143" s="1"/>
      <c r="C143" s="1"/>
      <c r="D143" s="1"/>
      <c r="E143" s="1"/>
      <c r="F143" s="1"/>
      <c r="G143" s="1"/>
      <c r="H143" s="1"/>
      <c r="I143" s="1"/>
      <c r="J143" s="1"/>
      <c r="K143" s="1"/>
      <c r="L143" s="1"/>
      <c r="M143" s="1"/>
      <c r="N143" s="1"/>
    </row>
    <row r="144" spans="1:14" ht="15.75">
      <c r="A144" s="1"/>
      <c r="B144" s="1"/>
      <c r="C144" s="1"/>
      <c r="D144" s="1"/>
      <c r="E144" s="1"/>
      <c r="F144" s="1"/>
      <c r="G144" s="1"/>
      <c r="H144" s="1"/>
      <c r="I144" s="1"/>
      <c r="J144" s="1"/>
      <c r="K144" s="1"/>
      <c r="L144" s="1"/>
      <c r="M144" s="1"/>
      <c r="N144" s="1"/>
    </row>
    <row r="145" spans="1:14" ht="15.75">
      <c r="A145" s="1"/>
      <c r="B145" s="1"/>
      <c r="C145" s="1"/>
      <c r="D145" s="1"/>
      <c r="E145" s="1"/>
      <c r="F145" s="1"/>
      <c r="G145" s="1"/>
      <c r="H145" s="1"/>
      <c r="I145" s="1"/>
      <c r="J145" s="1"/>
      <c r="K145" s="1"/>
      <c r="L145" s="1"/>
      <c r="M145" s="1"/>
      <c r="N145" s="1"/>
    </row>
    <row r="146" spans="1:14" ht="15.75">
      <c r="A146" s="1"/>
      <c r="B146" s="1"/>
      <c r="C146" s="1"/>
      <c r="D146" s="1"/>
      <c r="E146" s="1"/>
      <c r="F146" s="1"/>
      <c r="G146" s="1"/>
      <c r="H146" s="1"/>
      <c r="I146" s="1"/>
      <c r="J146" s="1"/>
      <c r="K146" s="1"/>
      <c r="L146" s="1"/>
      <c r="M146" s="1"/>
      <c r="N146" s="1"/>
    </row>
    <row r="147" spans="1:14" ht="15.75">
      <c r="A147" s="1"/>
      <c r="B147" s="1"/>
      <c r="C147" s="1"/>
      <c r="D147" s="1"/>
      <c r="E147" s="1"/>
      <c r="F147" s="1"/>
      <c r="G147" s="1"/>
      <c r="H147" s="1"/>
      <c r="I147" s="1"/>
      <c r="J147" s="1"/>
      <c r="K147" s="1"/>
      <c r="L147" s="1"/>
      <c r="M147" s="1"/>
      <c r="N147" s="1"/>
    </row>
    <row r="148" spans="1:14" ht="15.75">
      <c r="A148" s="1"/>
      <c r="B148" s="1"/>
      <c r="C148" s="1"/>
      <c r="D148" s="1"/>
      <c r="E148" s="1"/>
      <c r="F148" s="1"/>
      <c r="G148" s="1"/>
      <c r="H148" s="1"/>
      <c r="I148" s="1"/>
      <c r="J148" s="1"/>
      <c r="K148" s="1"/>
      <c r="L148" s="1"/>
      <c r="M148" s="1"/>
      <c r="N148" s="1"/>
    </row>
    <row r="149" spans="1:14" ht="15.75">
      <c r="A149" s="1"/>
      <c r="B149" s="1"/>
      <c r="C149" s="1"/>
      <c r="D149" s="1"/>
      <c r="E149" s="1"/>
      <c r="F149" s="1"/>
      <c r="G149" s="1"/>
      <c r="H149" s="1"/>
      <c r="I149" s="1"/>
      <c r="J149" s="1"/>
      <c r="K149" s="1"/>
      <c r="L149" s="1"/>
      <c r="M149" s="1"/>
      <c r="N149" s="1"/>
    </row>
    <row r="150" spans="1:14" ht="15.75">
      <c r="A150" s="1"/>
      <c r="B150" s="1"/>
      <c r="C150" s="1"/>
      <c r="D150" s="1"/>
      <c r="E150" s="1"/>
      <c r="F150" s="1"/>
      <c r="G150" s="1"/>
      <c r="H150" s="1"/>
      <c r="I150" s="1"/>
      <c r="J150" s="1"/>
      <c r="K150" s="1"/>
      <c r="L150" s="1"/>
      <c r="M150" s="1"/>
      <c r="N150" s="1"/>
    </row>
    <row r="151" spans="1:14" ht="15.75">
      <c r="A151" s="1"/>
      <c r="B151" s="1"/>
      <c r="C151" s="1"/>
      <c r="D151" s="1"/>
      <c r="E151" s="1"/>
      <c r="F151" s="1"/>
      <c r="G151" s="1"/>
      <c r="H151" s="1"/>
      <c r="I151" s="1"/>
      <c r="J151" s="1"/>
      <c r="K151" s="1"/>
      <c r="L151" s="1"/>
      <c r="M151" s="1"/>
      <c r="N151" s="1"/>
    </row>
    <row r="152" spans="1:14" ht="15.75">
      <c r="A152" s="1"/>
      <c r="B152" s="1"/>
      <c r="C152" s="1"/>
      <c r="D152" s="1"/>
      <c r="E152" s="1"/>
      <c r="F152" s="1"/>
      <c r="G152" s="1"/>
      <c r="H152" s="1"/>
      <c r="I152" s="1"/>
      <c r="J152" s="1"/>
      <c r="K152" s="1"/>
      <c r="L152" s="1"/>
      <c r="M152" s="1"/>
      <c r="N152" s="1"/>
    </row>
    <row r="153" spans="1:14" ht="15.75">
      <c r="A153" s="1"/>
      <c r="B153" s="1"/>
      <c r="C153" s="1"/>
      <c r="D153" s="1"/>
      <c r="E153" s="1"/>
      <c r="F153" s="1"/>
      <c r="G153" s="1"/>
      <c r="H153" s="1"/>
      <c r="I153" s="1"/>
      <c r="J153" s="1"/>
      <c r="K153" s="1"/>
      <c r="L153" s="1"/>
      <c r="M153" s="1"/>
      <c r="N153" s="1"/>
    </row>
    <row r="154" spans="1:14" ht="15.75">
      <c r="A154" s="1"/>
      <c r="B154" s="1"/>
      <c r="C154" s="1"/>
      <c r="D154" s="1"/>
      <c r="E154" s="1"/>
      <c r="F154" s="1"/>
      <c r="G154" s="1"/>
      <c r="H154" s="1"/>
      <c r="I154" s="1"/>
      <c r="J154" s="1"/>
      <c r="K154" s="1"/>
      <c r="L154" s="1"/>
      <c r="M154" s="1"/>
      <c r="N154" s="1"/>
    </row>
    <row r="155" spans="1:14" ht="15.75">
      <c r="A155" s="1"/>
      <c r="B155" s="1"/>
      <c r="C155" s="1"/>
      <c r="D155" s="1"/>
      <c r="E155" s="1"/>
      <c r="F155" s="1"/>
      <c r="G155" s="1"/>
      <c r="H155" s="1"/>
      <c r="I155" s="1"/>
      <c r="J155" s="1"/>
      <c r="K155" s="1"/>
      <c r="L155" s="1"/>
      <c r="M155" s="1"/>
      <c r="N155" s="1"/>
    </row>
    <row r="156" spans="1:14" ht="15.75">
      <c r="A156" s="1"/>
      <c r="B156" s="1"/>
      <c r="C156" s="1"/>
      <c r="D156" s="1"/>
      <c r="E156" s="1"/>
      <c r="F156" s="1"/>
      <c r="G156" s="1"/>
      <c r="H156" s="1"/>
      <c r="I156" s="1"/>
      <c r="J156" s="1"/>
      <c r="K156" s="1"/>
      <c r="L156" s="1"/>
      <c r="M156" s="1"/>
      <c r="N156" s="1"/>
    </row>
    <row r="157" spans="1:14" ht="15.75">
      <c r="A157" s="1"/>
      <c r="B157" s="1"/>
      <c r="C157" s="1"/>
      <c r="D157" s="1"/>
      <c r="E157" s="1"/>
      <c r="F157" s="1"/>
      <c r="G157" s="1"/>
      <c r="H157" s="1"/>
      <c r="I157" s="1"/>
      <c r="J157" s="1"/>
      <c r="K157" s="1"/>
      <c r="L157" s="1"/>
      <c r="M157" s="1"/>
      <c r="N157" s="1"/>
    </row>
    <row r="158" spans="1:14" ht="15.75">
      <c r="A158" s="1"/>
      <c r="B158" s="1"/>
      <c r="C158" s="1"/>
      <c r="D158" s="1"/>
      <c r="E158" s="1"/>
      <c r="F158" s="1"/>
      <c r="G158" s="1"/>
      <c r="H158" s="1"/>
      <c r="I158" s="1"/>
      <c r="J158" s="1"/>
      <c r="K158" s="1"/>
      <c r="L158" s="1"/>
      <c r="M158" s="1"/>
      <c r="N158" s="1"/>
    </row>
    <row r="159" spans="1:14" ht="15.75">
      <c r="A159" s="1"/>
      <c r="B159" s="1"/>
      <c r="C159" s="1"/>
      <c r="D159" s="1"/>
      <c r="E159" s="1"/>
      <c r="F159" s="1"/>
      <c r="G159" s="1"/>
      <c r="H159" s="1"/>
      <c r="I159" s="1"/>
      <c r="J159" s="1"/>
      <c r="K159" s="1"/>
      <c r="L159" s="1"/>
      <c r="M159" s="1"/>
      <c r="N159" s="1"/>
    </row>
    <row r="160" spans="1:14" ht="15.75">
      <c r="A160" s="1"/>
      <c r="B160" s="1"/>
      <c r="C160" s="1"/>
      <c r="D160" s="1"/>
      <c r="E160" s="1"/>
      <c r="F160" s="1"/>
      <c r="G160" s="1"/>
      <c r="H160" s="1"/>
      <c r="I160" s="1"/>
      <c r="J160" s="1"/>
      <c r="K160" s="1"/>
      <c r="L160" s="1"/>
      <c r="M160" s="1"/>
      <c r="N160" s="1"/>
    </row>
    <row r="161" spans="1:14" ht="15.75">
      <c r="A161" s="1"/>
      <c r="B161" s="1"/>
      <c r="C161" s="1"/>
      <c r="D161" s="1"/>
      <c r="E161" s="1"/>
      <c r="F161" s="1"/>
      <c r="G161" s="1"/>
      <c r="H161" s="1"/>
      <c r="I161" s="1"/>
      <c r="J161" s="1"/>
      <c r="K161" s="1"/>
      <c r="L161" s="1"/>
      <c r="M161" s="1"/>
      <c r="N161" s="1"/>
    </row>
    <row r="162" spans="1:14" ht="15.75">
      <c r="A162" s="1"/>
      <c r="B162" s="1"/>
      <c r="C162" s="1"/>
      <c r="D162" s="1"/>
      <c r="E162" s="1"/>
      <c r="F162" s="1"/>
      <c r="G162" s="1"/>
      <c r="H162" s="1"/>
      <c r="I162" s="1"/>
      <c r="J162" s="1"/>
      <c r="K162" s="1"/>
      <c r="L162" s="1"/>
      <c r="M162" s="1"/>
      <c r="N162" s="1"/>
    </row>
    <row r="163" spans="1:14" ht="15.75">
      <c r="A163" s="1"/>
      <c r="B163" s="1"/>
      <c r="C163" s="1"/>
      <c r="D163" s="1"/>
      <c r="E163" s="1"/>
      <c r="F163" s="1"/>
      <c r="G163" s="1"/>
      <c r="H163" s="1"/>
      <c r="I163" s="1"/>
      <c r="J163" s="1"/>
      <c r="K163" s="1"/>
      <c r="L163" s="1"/>
      <c r="M163" s="1"/>
      <c r="N163" s="1"/>
    </row>
    <row r="164" spans="1:14" ht="15.75">
      <c r="A164" s="1"/>
      <c r="B164" s="1"/>
      <c r="C164" s="1"/>
      <c r="D164" s="1"/>
      <c r="E164" s="1"/>
      <c r="F164" s="1"/>
      <c r="G164" s="1"/>
      <c r="H164" s="1"/>
      <c r="I164" s="1"/>
      <c r="J164" s="1"/>
      <c r="K164" s="1"/>
      <c r="L164" s="1"/>
      <c r="M164" s="1"/>
      <c r="N164" s="1"/>
    </row>
    <row r="165" spans="1:14" ht="15.75">
      <c r="A165" s="1"/>
      <c r="B165" s="1"/>
      <c r="C165" s="1"/>
      <c r="D165" s="1"/>
      <c r="E165" s="1"/>
      <c r="F165" s="1"/>
      <c r="G165" s="1"/>
      <c r="H165" s="1"/>
      <c r="I165" s="1"/>
      <c r="J165" s="1"/>
      <c r="K165" s="1"/>
      <c r="L165" s="1"/>
      <c r="M165" s="1"/>
      <c r="N165" s="1"/>
    </row>
    <row r="166" spans="1:14" ht="15.75">
      <c r="A166" s="1"/>
      <c r="B166" s="1"/>
      <c r="C166" s="1"/>
      <c r="D166" s="1"/>
      <c r="E166" s="1"/>
      <c r="F166" s="1"/>
      <c r="G166" s="1"/>
      <c r="H166" s="1"/>
      <c r="I166" s="1"/>
      <c r="J166" s="1"/>
      <c r="K166" s="1"/>
      <c r="L166" s="1"/>
      <c r="M166" s="1"/>
      <c r="N166" s="1"/>
    </row>
    <row r="167" spans="1:14" ht="15.75">
      <c r="A167" s="1"/>
      <c r="B167" s="1"/>
      <c r="C167" s="1"/>
      <c r="D167" s="1"/>
      <c r="E167" s="1"/>
      <c r="F167" s="1"/>
      <c r="G167" s="1"/>
      <c r="H167" s="1"/>
      <c r="I167" s="1"/>
      <c r="J167" s="1"/>
      <c r="K167" s="1"/>
      <c r="L167" s="1"/>
      <c r="M167" s="1"/>
      <c r="N167" s="1"/>
    </row>
    <row r="168" spans="1:14" ht="15.75">
      <c r="A168" s="1"/>
      <c r="B168" s="1"/>
      <c r="C168" s="1"/>
      <c r="D168" s="1"/>
      <c r="E168" s="1"/>
      <c r="F168" s="1"/>
      <c r="G168" s="1"/>
      <c r="H168" s="1"/>
      <c r="I168" s="1"/>
      <c r="J168" s="1"/>
      <c r="K168" s="1"/>
      <c r="L168" s="1"/>
      <c r="M168" s="1"/>
      <c r="N168" s="1"/>
    </row>
    <row r="169" spans="1:14" ht="15.75">
      <c r="A169" s="1"/>
      <c r="B169" s="1"/>
      <c r="C169" s="1"/>
      <c r="D169" s="1"/>
      <c r="E169" s="1"/>
      <c r="F169" s="1"/>
      <c r="G169" s="1"/>
      <c r="H169" s="1"/>
      <c r="I169" s="1"/>
      <c r="J169" s="1"/>
      <c r="K169" s="1"/>
      <c r="L169" s="1"/>
      <c r="M169" s="1"/>
      <c r="N169" s="1"/>
    </row>
    <row r="170" spans="1:14" ht="15.75">
      <c r="A170" s="1"/>
      <c r="B170" s="1"/>
      <c r="C170" s="1"/>
      <c r="D170" s="1"/>
      <c r="E170" s="1"/>
      <c r="F170" s="1"/>
      <c r="G170" s="1"/>
      <c r="H170" s="1"/>
      <c r="I170" s="1"/>
      <c r="J170" s="1"/>
      <c r="K170" s="1"/>
      <c r="L170" s="1"/>
      <c r="M170" s="1"/>
      <c r="N170" s="1"/>
    </row>
  </sheetData>
  <sheetProtection/>
  <mergeCells count="224">
    <mergeCell ref="D49:L49"/>
    <mergeCell ref="D51:L51"/>
    <mergeCell ref="M43:N43"/>
    <mergeCell ref="M45:N45"/>
    <mergeCell ref="M46:N46"/>
    <mergeCell ref="M51:N51"/>
    <mergeCell ref="D48:L48"/>
    <mergeCell ref="D44:L44"/>
    <mergeCell ref="M44:N44"/>
    <mergeCell ref="G2:N2"/>
    <mergeCell ref="A34:N34"/>
    <mergeCell ref="E24:N24"/>
    <mergeCell ref="E27:N27"/>
    <mergeCell ref="A5:N5"/>
    <mergeCell ref="A24:D29"/>
    <mergeCell ref="E25:N25"/>
    <mergeCell ref="A11:H11"/>
    <mergeCell ref="I10:N10"/>
    <mergeCell ref="I11:K11"/>
    <mergeCell ref="K17:L17"/>
    <mergeCell ref="M17:N17"/>
    <mergeCell ref="L11:N11"/>
    <mergeCell ref="C6:J6"/>
    <mergeCell ref="A8:N8"/>
    <mergeCell ref="A10:H10"/>
    <mergeCell ref="A12:H12"/>
    <mergeCell ref="I12:K12"/>
    <mergeCell ref="L12:N12"/>
    <mergeCell ref="A14:C14"/>
    <mergeCell ref="K14:L14"/>
    <mergeCell ref="M14:N14"/>
    <mergeCell ref="D14:J14"/>
    <mergeCell ref="A18:C18"/>
    <mergeCell ref="D18:J18"/>
    <mergeCell ref="A16:C16"/>
    <mergeCell ref="D16:N16"/>
    <mergeCell ref="A17:C17"/>
    <mergeCell ref="D17:J17"/>
    <mergeCell ref="K18:L18"/>
    <mergeCell ref="M18:N18"/>
    <mergeCell ref="A23:D23"/>
    <mergeCell ref="E23:N23"/>
    <mergeCell ref="E29:N29"/>
    <mergeCell ref="E28:N28"/>
    <mergeCell ref="A20:C20"/>
    <mergeCell ref="K20:L20"/>
    <mergeCell ref="M20:N20"/>
    <mergeCell ref="D20:J20"/>
    <mergeCell ref="E26:N26"/>
    <mergeCell ref="A36:N36"/>
    <mergeCell ref="D41:L41"/>
    <mergeCell ref="A41:C41"/>
    <mergeCell ref="A32:N32"/>
    <mergeCell ref="A33:N33"/>
    <mergeCell ref="A35:N35"/>
    <mergeCell ref="A39:N39"/>
    <mergeCell ref="A38:N38"/>
    <mergeCell ref="A47:C47"/>
    <mergeCell ref="A48:C48"/>
    <mergeCell ref="A44:C44"/>
    <mergeCell ref="A40:C40"/>
    <mergeCell ref="D40:L40"/>
    <mergeCell ref="M40:N40"/>
    <mergeCell ref="M63:N63"/>
    <mergeCell ref="E58:F58"/>
    <mergeCell ref="A51:C51"/>
    <mergeCell ref="D42:L42"/>
    <mergeCell ref="D43:L43"/>
    <mergeCell ref="D45:L45"/>
    <mergeCell ref="D46:L46"/>
    <mergeCell ref="D47:L47"/>
    <mergeCell ref="A42:C42"/>
    <mergeCell ref="A43:C43"/>
    <mergeCell ref="G62:H62"/>
    <mergeCell ref="G63:H63"/>
    <mergeCell ref="I59:J59"/>
    <mergeCell ref="I62:J62"/>
    <mergeCell ref="G58:H58"/>
    <mergeCell ref="G59:H59"/>
    <mergeCell ref="G60:H60"/>
    <mergeCell ref="G61:H61"/>
    <mergeCell ref="I61:J61"/>
    <mergeCell ref="I58:J58"/>
    <mergeCell ref="A54:N54"/>
    <mergeCell ref="A57:D57"/>
    <mergeCell ref="E57:F57"/>
    <mergeCell ref="G57:H57"/>
    <mergeCell ref="I57:J57"/>
    <mergeCell ref="K57:L57"/>
    <mergeCell ref="M57:N57"/>
    <mergeCell ref="A75:D75"/>
    <mergeCell ref="A76:D76"/>
    <mergeCell ref="A77:D77"/>
    <mergeCell ref="A73:D73"/>
    <mergeCell ref="A58:D58"/>
    <mergeCell ref="A59:D59"/>
    <mergeCell ref="A60:D60"/>
    <mergeCell ref="A61:D61"/>
    <mergeCell ref="A62:D62"/>
    <mergeCell ref="A63:D63"/>
    <mergeCell ref="A72:D72"/>
    <mergeCell ref="A69:D69"/>
    <mergeCell ref="A70:D70"/>
    <mergeCell ref="A68:D68"/>
    <mergeCell ref="A67:D67"/>
    <mergeCell ref="A74:D74"/>
    <mergeCell ref="E59:F59"/>
    <mergeCell ref="E60:F60"/>
    <mergeCell ref="E61:F61"/>
    <mergeCell ref="E62:F62"/>
    <mergeCell ref="E64:F64"/>
    <mergeCell ref="A71:D71"/>
    <mergeCell ref="A64:D64"/>
    <mergeCell ref="A65:D65"/>
    <mergeCell ref="A66:D66"/>
    <mergeCell ref="G71:H71"/>
    <mergeCell ref="E63:F63"/>
    <mergeCell ref="G65:H65"/>
    <mergeCell ref="G66:H66"/>
    <mergeCell ref="E65:F65"/>
    <mergeCell ref="E66:F66"/>
    <mergeCell ref="I71:J71"/>
    <mergeCell ref="I72:J72"/>
    <mergeCell ref="G64:H64"/>
    <mergeCell ref="E67:F67"/>
    <mergeCell ref="G67:H67"/>
    <mergeCell ref="E68:F68"/>
    <mergeCell ref="E69:F69"/>
    <mergeCell ref="G68:H68"/>
    <mergeCell ref="G69:H69"/>
    <mergeCell ref="G70:H70"/>
    <mergeCell ref="K75:L75"/>
    <mergeCell ref="E77:F77"/>
    <mergeCell ref="G77:H77"/>
    <mergeCell ref="G74:H74"/>
    <mergeCell ref="G72:H72"/>
    <mergeCell ref="E72:F72"/>
    <mergeCell ref="E75:F75"/>
    <mergeCell ref="G75:H75"/>
    <mergeCell ref="E74:F74"/>
    <mergeCell ref="E73:F73"/>
    <mergeCell ref="G73:H73"/>
    <mergeCell ref="E76:F76"/>
    <mergeCell ref="G76:H76"/>
    <mergeCell ref="I69:J69"/>
    <mergeCell ref="I77:J77"/>
    <mergeCell ref="I74:J74"/>
    <mergeCell ref="I75:J75"/>
    <mergeCell ref="E70:F70"/>
    <mergeCell ref="E71:F71"/>
    <mergeCell ref="I70:J70"/>
    <mergeCell ref="K74:L74"/>
    <mergeCell ref="K72:L72"/>
    <mergeCell ref="K70:L70"/>
    <mergeCell ref="I76:J76"/>
    <mergeCell ref="K76:L76"/>
    <mergeCell ref="I68:J68"/>
    <mergeCell ref="K69:L69"/>
    <mergeCell ref="I73:J73"/>
    <mergeCell ref="K73:L73"/>
    <mergeCell ref="K71:L71"/>
    <mergeCell ref="M70:N70"/>
    <mergeCell ref="M69:N69"/>
    <mergeCell ref="K77:L77"/>
    <mergeCell ref="M77:N77"/>
    <mergeCell ref="M73:N73"/>
    <mergeCell ref="M71:N71"/>
    <mergeCell ref="M74:N74"/>
    <mergeCell ref="M72:N72"/>
    <mergeCell ref="M75:N75"/>
    <mergeCell ref="M76:N76"/>
    <mergeCell ref="M65:N65"/>
    <mergeCell ref="K66:L66"/>
    <mergeCell ref="I66:J66"/>
    <mergeCell ref="M68:N68"/>
    <mergeCell ref="M66:N66"/>
    <mergeCell ref="M67:N67"/>
    <mergeCell ref="I67:J67"/>
    <mergeCell ref="K67:L67"/>
    <mergeCell ref="K68:L68"/>
    <mergeCell ref="I65:J65"/>
    <mergeCell ref="I63:J63"/>
    <mergeCell ref="K61:L61"/>
    <mergeCell ref="K63:L63"/>
    <mergeCell ref="K65:L65"/>
    <mergeCell ref="I64:J64"/>
    <mergeCell ref="K64:L64"/>
    <mergeCell ref="M59:N59"/>
    <mergeCell ref="M62:N62"/>
    <mergeCell ref="M64:N64"/>
    <mergeCell ref="K62:L62"/>
    <mergeCell ref="M58:N58"/>
    <mergeCell ref="K59:L59"/>
    <mergeCell ref="K58:L58"/>
    <mergeCell ref="M60:N60"/>
    <mergeCell ref="M61:N61"/>
    <mergeCell ref="K60:L60"/>
    <mergeCell ref="A87:E87"/>
    <mergeCell ref="H87:I87"/>
    <mergeCell ref="L87:M87"/>
    <mergeCell ref="A81:F81"/>
    <mergeCell ref="H81:I81"/>
    <mergeCell ref="L81:M81"/>
    <mergeCell ref="A86:B86"/>
    <mergeCell ref="G1:N1"/>
    <mergeCell ref="M55:N55"/>
    <mergeCell ref="A84:B84"/>
    <mergeCell ref="A83:B83"/>
    <mergeCell ref="C83:E83"/>
    <mergeCell ref="C84:E84"/>
    <mergeCell ref="G3:N3"/>
    <mergeCell ref="L78:M78"/>
    <mergeCell ref="H78:I78"/>
    <mergeCell ref="I60:J60"/>
    <mergeCell ref="A21:C21"/>
    <mergeCell ref="D21:J21"/>
    <mergeCell ref="K21:L21"/>
    <mergeCell ref="M21:N21"/>
    <mergeCell ref="A50:C50"/>
    <mergeCell ref="D50:L50"/>
    <mergeCell ref="M50:N50"/>
    <mergeCell ref="A49:C49"/>
    <mergeCell ref="A45:C45"/>
    <mergeCell ref="A46:C46"/>
  </mergeCells>
  <printOptions/>
  <pageMargins left="0.7" right="0.7" top="0.75" bottom="1.02"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Y143"/>
  <sheetViews>
    <sheetView zoomScalePageLayoutView="0" workbookViewId="0" topLeftCell="A19">
      <selection activeCell="X128" sqref="X128"/>
    </sheetView>
  </sheetViews>
  <sheetFormatPr defaultColWidth="9.140625" defaultRowHeight="15"/>
  <cols>
    <col min="1" max="1" width="2.8515625" style="0" customWidth="1"/>
    <col min="2" max="2" width="2.421875" style="0" customWidth="1"/>
    <col min="3" max="3" width="2.8515625" style="0" customWidth="1"/>
    <col min="4" max="4" width="19.8515625" style="0" customWidth="1"/>
    <col min="5" max="5" width="2.7109375" style="0" customWidth="1"/>
    <col min="6" max="6" width="2.28125" style="0" customWidth="1"/>
    <col min="7" max="7" width="2.140625" style="0" customWidth="1"/>
    <col min="8" max="8" width="6.57421875" style="0" customWidth="1"/>
    <col min="9" max="9" width="6.421875" style="0" customWidth="1"/>
    <col min="10" max="10" width="5.7109375" style="0" customWidth="1"/>
    <col min="11" max="11" width="5.8515625" style="0" customWidth="1"/>
    <col min="12" max="12" width="8.00390625" style="0" customWidth="1"/>
    <col min="13" max="13" width="5.7109375" style="0" customWidth="1"/>
    <col min="14" max="14" width="5.8515625" style="0" customWidth="1"/>
    <col min="15" max="15" width="6.140625" style="0" customWidth="1"/>
    <col min="16" max="16" width="6.7109375" style="0" customWidth="1"/>
    <col min="17" max="17" width="5.421875" style="0" customWidth="1"/>
    <col min="18" max="18" width="6.57421875" style="0" customWidth="1"/>
    <col min="19" max="19" width="7.140625" style="0" customWidth="1"/>
    <col min="20" max="20" width="7.8515625" style="0" customWidth="1"/>
    <col min="21" max="21" width="5.00390625" style="0" customWidth="1"/>
    <col min="22" max="22" width="6.140625" style="0" customWidth="1"/>
  </cols>
  <sheetData>
    <row r="1" spans="10:22" ht="15.75">
      <c r="J1" s="235"/>
      <c r="K1" s="235"/>
      <c r="L1" s="1"/>
      <c r="M1" s="1"/>
      <c r="N1" s="1"/>
      <c r="P1" s="507" t="s">
        <v>140</v>
      </c>
      <c r="Q1" s="507"/>
      <c r="R1" s="507"/>
      <c r="S1" s="507"/>
      <c r="T1" s="507"/>
      <c r="U1" s="507"/>
      <c r="V1" s="507"/>
    </row>
    <row r="2" spans="10:22" ht="15.75">
      <c r="J2" s="235"/>
      <c r="K2" s="235"/>
      <c r="L2" s="235"/>
      <c r="M2" s="235"/>
      <c r="N2" s="235"/>
      <c r="P2" s="507" t="s">
        <v>48</v>
      </c>
      <c r="Q2" s="507"/>
      <c r="R2" s="507"/>
      <c r="S2" s="507"/>
      <c r="T2" s="507"/>
      <c r="U2" s="507"/>
      <c r="V2" s="507"/>
    </row>
    <row r="3" spans="10:22" ht="15.75">
      <c r="J3" s="235"/>
      <c r="K3" s="235"/>
      <c r="L3" s="235"/>
      <c r="M3" s="235"/>
      <c r="N3" s="235"/>
      <c r="P3" s="162" t="s">
        <v>161</v>
      </c>
      <c r="Q3" s="162"/>
      <c r="R3" s="162"/>
      <c r="S3" s="162"/>
      <c r="T3" s="162"/>
      <c r="U3" s="162"/>
      <c r="V3" s="162"/>
    </row>
    <row r="5" spans="1:22" ht="27" customHeight="1">
      <c r="A5" s="508" t="s">
        <v>208</v>
      </c>
      <c r="B5" s="508"/>
      <c r="C5" s="508"/>
      <c r="D5" s="508"/>
      <c r="E5" s="508"/>
      <c r="F5" s="508"/>
      <c r="G5" s="508"/>
      <c r="H5" s="508"/>
      <c r="I5" s="508"/>
      <c r="J5" s="508"/>
      <c r="K5" s="508"/>
      <c r="L5" s="508"/>
      <c r="M5" s="508"/>
      <c r="N5" s="508"/>
      <c r="O5" s="508"/>
      <c r="P5" s="508"/>
      <c r="Q5" s="508"/>
      <c r="R5" s="508"/>
      <c r="S5" s="508"/>
      <c r="T5" s="508"/>
      <c r="U5" s="508"/>
      <c r="V5" s="508"/>
    </row>
    <row r="6" spans="21:22" ht="15.75" thickBot="1">
      <c r="U6" s="521" t="s">
        <v>160</v>
      </c>
      <c r="V6" s="521"/>
    </row>
    <row r="7" spans="1:22" ht="15">
      <c r="A7" s="529" t="s">
        <v>89</v>
      </c>
      <c r="B7" s="532" t="s">
        <v>90</v>
      </c>
      <c r="C7" s="535" t="s">
        <v>91</v>
      </c>
      <c r="D7" s="538" t="s">
        <v>92</v>
      </c>
      <c r="E7" s="522" t="s">
        <v>93</v>
      </c>
      <c r="F7" s="522" t="s">
        <v>94</v>
      </c>
      <c r="G7" s="522" t="s">
        <v>95</v>
      </c>
      <c r="H7" s="512" t="s">
        <v>96</v>
      </c>
      <c r="I7" s="525" t="s">
        <v>121</v>
      </c>
      <c r="J7" s="526"/>
      <c r="K7" s="526"/>
      <c r="L7" s="527"/>
      <c r="M7" s="525" t="s">
        <v>209</v>
      </c>
      <c r="N7" s="526"/>
      <c r="O7" s="526"/>
      <c r="P7" s="527"/>
      <c r="Q7" s="509" t="s">
        <v>210</v>
      </c>
      <c r="R7" s="510"/>
      <c r="S7" s="510"/>
      <c r="T7" s="511"/>
      <c r="U7" s="515" t="s">
        <v>102</v>
      </c>
      <c r="V7" s="515" t="s">
        <v>211</v>
      </c>
    </row>
    <row r="8" spans="1:22" ht="15">
      <c r="A8" s="530"/>
      <c r="B8" s="533"/>
      <c r="C8" s="536"/>
      <c r="D8" s="539"/>
      <c r="E8" s="523"/>
      <c r="F8" s="523"/>
      <c r="G8" s="523"/>
      <c r="H8" s="513"/>
      <c r="I8" s="491" t="s">
        <v>97</v>
      </c>
      <c r="J8" s="518" t="s">
        <v>98</v>
      </c>
      <c r="K8" s="518"/>
      <c r="L8" s="493" t="s">
        <v>99</v>
      </c>
      <c r="M8" s="519" t="s">
        <v>97</v>
      </c>
      <c r="N8" s="518" t="s">
        <v>98</v>
      </c>
      <c r="O8" s="518"/>
      <c r="P8" s="493" t="s">
        <v>99</v>
      </c>
      <c r="Q8" s="491" t="s">
        <v>97</v>
      </c>
      <c r="R8" s="518" t="s">
        <v>98</v>
      </c>
      <c r="S8" s="518"/>
      <c r="T8" s="493" t="s">
        <v>99</v>
      </c>
      <c r="U8" s="516"/>
      <c r="V8" s="516"/>
    </row>
    <row r="9" spans="1:22" ht="108.75" customHeight="1" thickBot="1">
      <c r="A9" s="531"/>
      <c r="B9" s="534"/>
      <c r="C9" s="537"/>
      <c r="D9" s="540"/>
      <c r="E9" s="524"/>
      <c r="F9" s="524"/>
      <c r="G9" s="524"/>
      <c r="H9" s="514"/>
      <c r="I9" s="492"/>
      <c r="J9" s="4" t="s">
        <v>97</v>
      </c>
      <c r="K9" s="2" t="s">
        <v>101</v>
      </c>
      <c r="L9" s="494"/>
      <c r="M9" s="520"/>
      <c r="N9" s="3" t="s">
        <v>97</v>
      </c>
      <c r="O9" s="2" t="s">
        <v>101</v>
      </c>
      <c r="P9" s="494"/>
      <c r="Q9" s="492"/>
      <c r="R9" s="5" t="s">
        <v>97</v>
      </c>
      <c r="S9" s="2" t="s">
        <v>101</v>
      </c>
      <c r="T9" s="494"/>
      <c r="U9" s="517"/>
      <c r="V9" s="517"/>
    </row>
    <row r="10" spans="1:22" ht="15.75" thickBot="1">
      <c r="A10" s="495" t="s">
        <v>167</v>
      </c>
      <c r="B10" s="496"/>
      <c r="C10" s="496"/>
      <c r="D10" s="496"/>
      <c r="E10" s="496"/>
      <c r="F10" s="496"/>
      <c r="G10" s="496"/>
      <c r="H10" s="496"/>
      <c r="I10" s="496"/>
      <c r="J10" s="496"/>
      <c r="K10" s="496"/>
      <c r="L10" s="496"/>
      <c r="M10" s="496"/>
      <c r="N10" s="496"/>
      <c r="O10" s="496"/>
      <c r="P10" s="496"/>
      <c r="Q10" s="496"/>
      <c r="R10" s="496"/>
      <c r="S10" s="496"/>
      <c r="T10" s="496"/>
      <c r="U10" s="496"/>
      <c r="V10" s="497"/>
    </row>
    <row r="11" spans="1:22" ht="15.75" thickBot="1">
      <c r="A11" s="498" t="s">
        <v>192</v>
      </c>
      <c r="B11" s="499"/>
      <c r="C11" s="499"/>
      <c r="D11" s="499"/>
      <c r="E11" s="499"/>
      <c r="F11" s="499"/>
      <c r="G11" s="499"/>
      <c r="H11" s="499"/>
      <c r="I11" s="499"/>
      <c r="J11" s="499"/>
      <c r="K11" s="499"/>
      <c r="L11" s="499"/>
      <c r="M11" s="499"/>
      <c r="N11" s="499"/>
      <c r="O11" s="499"/>
      <c r="P11" s="499"/>
      <c r="Q11" s="499"/>
      <c r="R11" s="499"/>
      <c r="S11" s="499"/>
      <c r="T11" s="499"/>
      <c r="U11" s="499"/>
      <c r="V11" s="500"/>
    </row>
    <row r="12" spans="1:22" ht="27" customHeight="1" thickBot="1">
      <c r="A12" s="56" t="s">
        <v>100</v>
      </c>
      <c r="B12" s="501" t="s">
        <v>168</v>
      </c>
      <c r="C12" s="502"/>
      <c r="D12" s="502"/>
      <c r="E12" s="502"/>
      <c r="F12" s="502"/>
      <c r="G12" s="502"/>
      <c r="H12" s="502"/>
      <c r="I12" s="502"/>
      <c r="J12" s="502"/>
      <c r="K12" s="502"/>
      <c r="L12" s="502"/>
      <c r="M12" s="502"/>
      <c r="N12" s="502"/>
      <c r="O12" s="502"/>
      <c r="P12" s="502"/>
      <c r="Q12" s="502"/>
      <c r="R12" s="502"/>
      <c r="S12" s="502"/>
      <c r="T12" s="502"/>
      <c r="U12" s="502"/>
      <c r="V12" s="503"/>
    </row>
    <row r="13" spans="1:22" ht="15.75" thickBot="1">
      <c r="A13" s="57" t="s">
        <v>100</v>
      </c>
      <c r="B13" s="59" t="s">
        <v>100</v>
      </c>
      <c r="C13" s="504" t="s">
        <v>169</v>
      </c>
      <c r="D13" s="504"/>
      <c r="E13" s="504"/>
      <c r="F13" s="504"/>
      <c r="G13" s="504"/>
      <c r="H13" s="505"/>
      <c r="I13" s="505"/>
      <c r="J13" s="505"/>
      <c r="K13" s="505"/>
      <c r="L13" s="505"/>
      <c r="M13" s="505"/>
      <c r="N13" s="505"/>
      <c r="O13" s="505"/>
      <c r="P13" s="505"/>
      <c r="Q13" s="505"/>
      <c r="R13" s="505"/>
      <c r="S13" s="505"/>
      <c r="T13" s="505"/>
      <c r="U13" s="505"/>
      <c r="V13" s="506"/>
    </row>
    <row r="14" spans="1:22" ht="22.5">
      <c r="A14" s="55" t="s">
        <v>100</v>
      </c>
      <c r="B14" s="58" t="s">
        <v>100</v>
      </c>
      <c r="C14" s="50" t="s">
        <v>100</v>
      </c>
      <c r="D14" s="51" t="s">
        <v>170</v>
      </c>
      <c r="E14" s="543" t="s">
        <v>171</v>
      </c>
      <c r="F14" s="488" t="s">
        <v>172</v>
      </c>
      <c r="G14" s="546" t="s">
        <v>173</v>
      </c>
      <c r="H14" s="167" t="s">
        <v>106</v>
      </c>
      <c r="I14" s="6">
        <v>439.4</v>
      </c>
      <c r="J14" s="7">
        <v>439.4</v>
      </c>
      <c r="K14" s="7">
        <v>275.9</v>
      </c>
      <c r="L14" s="8">
        <v>0</v>
      </c>
      <c r="M14" s="21">
        <v>676.9</v>
      </c>
      <c r="N14" s="21">
        <v>661.9</v>
      </c>
      <c r="O14" s="60">
        <v>395.4</v>
      </c>
      <c r="P14" s="22">
        <v>15</v>
      </c>
      <c r="Q14" s="20"/>
      <c r="R14" s="21"/>
      <c r="S14" s="21"/>
      <c r="T14" s="22"/>
      <c r="U14" s="12">
        <v>745</v>
      </c>
      <c r="V14" s="12">
        <v>820</v>
      </c>
    </row>
    <row r="15" spans="1:22" ht="15">
      <c r="A15" s="48"/>
      <c r="B15" s="49"/>
      <c r="C15" s="50"/>
      <c r="D15" s="51"/>
      <c r="E15" s="544"/>
      <c r="F15" s="489"/>
      <c r="G15" s="547"/>
      <c r="H15" s="168" t="s">
        <v>200</v>
      </c>
      <c r="I15" s="43">
        <v>45.3</v>
      </c>
      <c r="J15" s="44">
        <v>45.3</v>
      </c>
      <c r="K15" s="44"/>
      <c r="L15" s="45"/>
      <c r="M15" s="10">
        <v>45.3</v>
      </c>
      <c r="N15" s="9">
        <v>45.3</v>
      </c>
      <c r="O15" s="10"/>
      <c r="P15" s="11"/>
      <c r="Q15" s="63"/>
      <c r="R15" s="9"/>
      <c r="S15" s="9"/>
      <c r="T15" s="11"/>
      <c r="U15" s="46">
        <v>60</v>
      </c>
      <c r="V15" s="46">
        <v>60</v>
      </c>
    </row>
    <row r="16" spans="1:22" ht="15">
      <c r="A16" s="48"/>
      <c r="B16" s="49"/>
      <c r="C16" s="50"/>
      <c r="D16" s="51"/>
      <c r="E16" s="544"/>
      <c r="F16" s="489"/>
      <c r="G16" s="547"/>
      <c r="H16" s="61" t="s">
        <v>135</v>
      </c>
      <c r="I16" s="43">
        <v>1.3</v>
      </c>
      <c r="J16" s="44">
        <v>1.3</v>
      </c>
      <c r="K16" s="44">
        <v>1</v>
      </c>
      <c r="L16" s="45"/>
      <c r="M16" s="10"/>
      <c r="N16" s="9"/>
      <c r="O16" s="10"/>
      <c r="P16" s="11"/>
      <c r="Q16" s="63"/>
      <c r="R16" s="9"/>
      <c r="S16" s="9"/>
      <c r="T16" s="11"/>
      <c r="U16" s="46"/>
      <c r="V16" s="46"/>
    </row>
    <row r="17" spans="1:22" ht="15">
      <c r="A17" s="48"/>
      <c r="B17" s="49"/>
      <c r="C17" s="50"/>
      <c r="D17" s="51"/>
      <c r="E17" s="544"/>
      <c r="F17" s="489"/>
      <c r="G17" s="547"/>
      <c r="H17" s="61" t="s">
        <v>142</v>
      </c>
      <c r="I17" s="43"/>
      <c r="J17" s="44"/>
      <c r="K17" s="44"/>
      <c r="L17" s="45"/>
      <c r="M17" s="10"/>
      <c r="N17" s="9"/>
      <c r="O17" s="10"/>
      <c r="P17" s="11"/>
      <c r="Q17" s="63"/>
      <c r="R17" s="9"/>
      <c r="S17" s="9"/>
      <c r="T17" s="11"/>
      <c r="U17" s="46"/>
      <c r="V17" s="46"/>
    </row>
    <row r="18" spans="1:22" ht="15">
      <c r="A18" s="48"/>
      <c r="B18" s="49"/>
      <c r="C18" s="50"/>
      <c r="D18" s="51"/>
      <c r="E18" s="544"/>
      <c r="F18" s="489"/>
      <c r="G18" s="547"/>
      <c r="H18" s="61" t="s">
        <v>113</v>
      </c>
      <c r="I18" s="13">
        <v>52.5</v>
      </c>
      <c r="J18" s="14">
        <v>47.5</v>
      </c>
      <c r="K18" s="14"/>
      <c r="L18" s="15">
        <v>5</v>
      </c>
      <c r="M18" s="16">
        <v>48.2</v>
      </c>
      <c r="N18" s="17">
        <v>43.2</v>
      </c>
      <c r="O18" s="17"/>
      <c r="P18" s="18">
        <v>5</v>
      </c>
      <c r="Q18" s="16"/>
      <c r="R18" s="17"/>
      <c r="S18" s="17"/>
      <c r="T18" s="18"/>
      <c r="U18" s="19">
        <v>50</v>
      </c>
      <c r="V18" s="19">
        <v>50</v>
      </c>
    </row>
    <row r="19" spans="1:22" ht="15">
      <c r="A19" s="48"/>
      <c r="B19" s="49"/>
      <c r="C19" s="50"/>
      <c r="D19" s="51"/>
      <c r="E19" s="544"/>
      <c r="F19" s="489"/>
      <c r="G19" s="547"/>
      <c r="H19" s="62" t="s">
        <v>107</v>
      </c>
      <c r="I19" s="13">
        <v>15</v>
      </c>
      <c r="J19" s="14">
        <v>15</v>
      </c>
      <c r="K19" s="14"/>
      <c r="L19" s="15"/>
      <c r="M19" s="78">
        <v>15</v>
      </c>
      <c r="N19" s="17">
        <v>15</v>
      </c>
      <c r="O19" s="78"/>
      <c r="P19" s="18"/>
      <c r="Q19" s="16"/>
      <c r="R19" s="17"/>
      <c r="S19" s="17"/>
      <c r="T19" s="18"/>
      <c r="U19" s="169">
        <v>15</v>
      </c>
      <c r="V19" s="169">
        <v>15</v>
      </c>
    </row>
    <row r="20" spans="1:22" ht="15.75" thickBot="1">
      <c r="A20" s="48"/>
      <c r="B20" s="49"/>
      <c r="C20" s="50"/>
      <c r="D20" s="51"/>
      <c r="E20" s="544"/>
      <c r="F20" s="489"/>
      <c r="G20" s="547"/>
      <c r="H20" s="69" t="s">
        <v>141</v>
      </c>
      <c r="I20" s="94">
        <v>0</v>
      </c>
      <c r="J20" s="95">
        <v>0</v>
      </c>
      <c r="K20" s="95"/>
      <c r="L20" s="96"/>
      <c r="M20" s="81"/>
      <c r="N20" s="68"/>
      <c r="O20" s="81"/>
      <c r="P20" s="70"/>
      <c r="Q20" s="97"/>
      <c r="R20" s="68"/>
      <c r="S20" s="68"/>
      <c r="T20" s="70"/>
      <c r="U20" s="98">
        <v>0</v>
      </c>
      <c r="V20" s="98">
        <v>0</v>
      </c>
    </row>
    <row r="21" spans="1:22" ht="15">
      <c r="A21" s="52"/>
      <c r="B21" s="54"/>
      <c r="C21" s="50"/>
      <c r="D21" s="51"/>
      <c r="E21" s="544"/>
      <c r="F21" s="545"/>
      <c r="G21" s="548"/>
      <c r="H21" s="185" t="s">
        <v>108</v>
      </c>
      <c r="I21" s="180">
        <f aca="true" t="shared" si="0" ref="I21:V21">I14+I15+I16+I17+I18+I19+I20</f>
        <v>553.5</v>
      </c>
      <c r="J21" s="181">
        <f t="shared" si="0"/>
        <v>548.5</v>
      </c>
      <c r="K21" s="181">
        <f t="shared" si="0"/>
        <v>276.9</v>
      </c>
      <c r="L21" s="182">
        <f t="shared" si="0"/>
        <v>5</v>
      </c>
      <c r="M21" s="183">
        <f t="shared" si="0"/>
        <v>785.4</v>
      </c>
      <c r="N21" s="181">
        <f t="shared" si="0"/>
        <v>765.4</v>
      </c>
      <c r="O21" s="183">
        <f t="shared" si="0"/>
        <v>395.4</v>
      </c>
      <c r="P21" s="182">
        <f t="shared" si="0"/>
        <v>20</v>
      </c>
      <c r="Q21" s="180">
        <f t="shared" si="0"/>
        <v>0</v>
      </c>
      <c r="R21" s="181">
        <f t="shared" si="0"/>
        <v>0</v>
      </c>
      <c r="S21" s="181">
        <f t="shared" si="0"/>
        <v>0</v>
      </c>
      <c r="T21" s="182">
        <f t="shared" si="0"/>
        <v>0</v>
      </c>
      <c r="U21" s="184">
        <f t="shared" si="0"/>
        <v>870</v>
      </c>
      <c r="V21" s="184">
        <f t="shared" si="0"/>
        <v>945</v>
      </c>
    </row>
    <row r="22" spans="1:22" ht="15">
      <c r="A22" s="186" t="s">
        <v>100</v>
      </c>
      <c r="B22" s="187" t="s">
        <v>100</v>
      </c>
      <c r="C22" s="552" t="s">
        <v>189</v>
      </c>
      <c r="D22" s="552"/>
      <c r="E22" s="552"/>
      <c r="F22" s="552"/>
      <c r="G22" s="552"/>
      <c r="H22" s="552"/>
      <c r="I22" s="199">
        <f>I21</f>
        <v>553.5</v>
      </c>
      <c r="J22" s="27" t="s">
        <v>193</v>
      </c>
      <c r="K22" s="27" t="s">
        <v>194</v>
      </c>
      <c r="L22" s="27" t="s">
        <v>213</v>
      </c>
      <c r="M22" s="27" t="s">
        <v>236</v>
      </c>
      <c r="N22" s="27" t="s">
        <v>218</v>
      </c>
      <c r="O22" s="27" t="s">
        <v>219</v>
      </c>
      <c r="P22" s="27" t="s">
        <v>220</v>
      </c>
      <c r="Q22" s="27" t="s">
        <v>195</v>
      </c>
      <c r="R22" s="27" t="s">
        <v>195</v>
      </c>
      <c r="S22" s="27" t="s">
        <v>195</v>
      </c>
      <c r="T22" s="27" t="s">
        <v>195</v>
      </c>
      <c r="U22" s="27" t="s">
        <v>221</v>
      </c>
      <c r="V22" s="27" t="s">
        <v>222</v>
      </c>
    </row>
    <row r="23" spans="1:22" ht="15">
      <c r="A23" s="193" t="s">
        <v>100</v>
      </c>
      <c r="B23" s="553" t="s">
        <v>190</v>
      </c>
      <c r="C23" s="554"/>
      <c r="D23" s="554"/>
      <c r="E23" s="554"/>
      <c r="F23" s="554"/>
      <c r="G23" s="554"/>
      <c r="H23" s="555"/>
      <c r="I23" s="191">
        <f>I22</f>
        <v>553.5</v>
      </c>
      <c r="J23" s="189">
        <f>J21</f>
        <v>548.5</v>
      </c>
      <c r="K23" s="189">
        <f>K21</f>
        <v>276.9</v>
      </c>
      <c r="L23" s="190" t="str">
        <f>L22</f>
        <v>5,0</v>
      </c>
      <c r="M23" s="191" t="str">
        <f aca="true" t="shared" si="1" ref="M23:V23">M22</f>
        <v>785,4</v>
      </c>
      <c r="N23" s="189" t="str">
        <f t="shared" si="1"/>
        <v>780,1</v>
      </c>
      <c r="O23" s="191" t="str">
        <f t="shared" si="1"/>
        <v>395,4</v>
      </c>
      <c r="P23" s="190" t="str">
        <f t="shared" si="1"/>
        <v>20,0</v>
      </c>
      <c r="Q23" s="188" t="str">
        <f t="shared" si="1"/>
        <v>0</v>
      </c>
      <c r="R23" s="189" t="str">
        <f t="shared" si="1"/>
        <v>0</v>
      </c>
      <c r="S23" s="189" t="str">
        <f t="shared" si="1"/>
        <v>0</v>
      </c>
      <c r="T23" s="190" t="str">
        <f t="shared" si="1"/>
        <v>0</v>
      </c>
      <c r="U23" s="192" t="str">
        <f t="shared" si="1"/>
        <v>870</v>
      </c>
      <c r="V23" s="192" t="str">
        <f t="shared" si="1"/>
        <v>945</v>
      </c>
    </row>
    <row r="24" spans="1:22" ht="15">
      <c r="A24" s="556" t="s">
        <v>191</v>
      </c>
      <c r="B24" s="557"/>
      <c r="C24" s="557"/>
      <c r="D24" s="557"/>
      <c r="E24" s="557"/>
      <c r="F24" s="557"/>
      <c r="G24" s="557"/>
      <c r="H24" s="558"/>
      <c r="I24" s="194">
        <f>I23</f>
        <v>553.5</v>
      </c>
      <c r="J24" s="195">
        <f>J21</f>
        <v>548.5</v>
      </c>
      <c r="K24" s="195">
        <f aca="true" t="shared" si="2" ref="K24:R24">K23</f>
        <v>276.9</v>
      </c>
      <c r="L24" s="196" t="str">
        <f t="shared" si="2"/>
        <v>5,0</v>
      </c>
      <c r="M24" s="194" t="str">
        <f t="shared" si="2"/>
        <v>785,4</v>
      </c>
      <c r="N24" s="195" t="str">
        <f t="shared" si="2"/>
        <v>780,1</v>
      </c>
      <c r="O24" s="194" t="str">
        <f t="shared" si="2"/>
        <v>395,4</v>
      </c>
      <c r="P24" s="196" t="str">
        <f t="shared" si="2"/>
        <v>20,0</v>
      </c>
      <c r="Q24" s="197" t="str">
        <f t="shared" si="2"/>
        <v>0</v>
      </c>
      <c r="R24" s="195" t="str">
        <f t="shared" si="2"/>
        <v>0</v>
      </c>
      <c r="S24" s="195" t="str">
        <f>S22</f>
        <v>0</v>
      </c>
      <c r="T24" s="196" t="str">
        <f>T23</f>
        <v>0</v>
      </c>
      <c r="U24" s="198" t="str">
        <f>U23</f>
        <v>870</v>
      </c>
      <c r="V24" s="198" t="str">
        <f>V23</f>
        <v>945</v>
      </c>
    </row>
    <row r="25" spans="1:22" ht="15">
      <c r="A25" s="559" t="s">
        <v>167</v>
      </c>
      <c r="B25" s="560"/>
      <c r="C25" s="560"/>
      <c r="D25" s="560"/>
      <c r="E25" s="560"/>
      <c r="F25" s="560"/>
      <c r="G25" s="560"/>
      <c r="H25" s="560"/>
      <c r="I25" s="560"/>
      <c r="J25" s="560"/>
      <c r="K25" s="560"/>
      <c r="L25" s="560"/>
      <c r="M25" s="560"/>
      <c r="N25" s="560"/>
      <c r="O25" s="560"/>
      <c r="P25" s="560"/>
      <c r="Q25" s="560"/>
      <c r="R25" s="560"/>
      <c r="S25" s="560"/>
      <c r="T25" s="560"/>
      <c r="U25" s="560"/>
      <c r="V25" s="561"/>
    </row>
    <row r="26" spans="1:22" ht="14.25" customHeight="1">
      <c r="A26" s="562" t="s">
        <v>196</v>
      </c>
      <c r="B26" s="563"/>
      <c r="C26" s="563"/>
      <c r="D26" s="563"/>
      <c r="E26" s="563"/>
      <c r="F26" s="563"/>
      <c r="G26" s="563"/>
      <c r="H26" s="563"/>
      <c r="I26" s="563"/>
      <c r="J26" s="563"/>
      <c r="K26" s="563"/>
      <c r="L26" s="563"/>
      <c r="M26" s="563"/>
      <c r="N26" s="563"/>
      <c r="O26" s="563"/>
      <c r="P26" s="563"/>
      <c r="Q26" s="563"/>
      <c r="R26" s="563"/>
      <c r="S26" s="563"/>
      <c r="T26" s="563"/>
      <c r="U26" s="563"/>
      <c r="V26" s="564"/>
    </row>
    <row r="27" spans="1:22" ht="14.25" customHeight="1">
      <c r="A27" s="193" t="s">
        <v>105</v>
      </c>
      <c r="B27" s="565" t="s">
        <v>197</v>
      </c>
      <c r="C27" s="566"/>
      <c r="D27" s="566"/>
      <c r="E27" s="566"/>
      <c r="F27" s="566"/>
      <c r="G27" s="566"/>
      <c r="H27" s="566"/>
      <c r="I27" s="566"/>
      <c r="J27" s="566"/>
      <c r="K27" s="566"/>
      <c r="L27" s="566"/>
      <c r="M27" s="566"/>
      <c r="N27" s="566"/>
      <c r="O27" s="566"/>
      <c r="P27" s="566"/>
      <c r="Q27" s="566"/>
      <c r="R27" s="566"/>
      <c r="S27" s="566"/>
      <c r="T27" s="566"/>
      <c r="U27" s="566"/>
      <c r="V27" s="567"/>
    </row>
    <row r="28" spans="1:22" ht="15">
      <c r="A28" s="446" t="s">
        <v>105</v>
      </c>
      <c r="B28" s="448" t="s">
        <v>100</v>
      </c>
      <c r="C28" s="484" t="s">
        <v>104</v>
      </c>
      <c r="D28" s="486" t="s">
        <v>198</v>
      </c>
      <c r="E28" s="488" t="s">
        <v>174</v>
      </c>
      <c r="F28" s="488" t="s">
        <v>172</v>
      </c>
      <c r="G28" s="488" t="s">
        <v>173</v>
      </c>
      <c r="H28" s="61" t="s">
        <v>106</v>
      </c>
      <c r="I28" s="43"/>
      <c r="J28" s="44"/>
      <c r="K28" s="44"/>
      <c r="L28" s="45"/>
      <c r="M28" s="63"/>
      <c r="N28" s="9"/>
      <c r="O28" s="9"/>
      <c r="P28" s="11"/>
      <c r="Q28" s="63"/>
      <c r="R28" s="9"/>
      <c r="S28" s="9"/>
      <c r="T28" s="11"/>
      <c r="U28" s="46"/>
      <c r="V28" s="46"/>
    </row>
    <row r="29" spans="1:22" ht="15.75" customHeight="1">
      <c r="A29" s="447"/>
      <c r="B29" s="449"/>
      <c r="C29" s="485"/>
      <c r="D29" s="487"/>
      <c r="E29" s="489"/>
      <c r="F29" s="489"/>
      <c r="G29" s="489"/>
      <c r="H29" s="91" t="s">
        <v>141</v>
      </c>
      <c r="I29" s="13">
        <v>14.5</v>
      </c>
      <c r="J29" s="14">
        <v>14.5</v>
      </c>
      <c r="K29" s="14">
        <v>0</v>
      </c>
      <c r="L29" s="15">
        <v>0</v>
      </c>
      <c r="M29" s="16">
        <v>43.5</v>
      </c>
      <c r="N29" s="17">
        <v>43.5</v>
      </c>
      <c r="O29" s="17">
        <v>9.2</v>
      </c>
      <c r="P29" s="18"/>
      <c r="Q29" s="16"/>
      <c r="R29" s="17"/>
      <c r="S29" s="17"/>
      <c r="T29" s="18"/>
      <c r="U29" s="19"/>
      <c r="V29" s="19"/>
    </row>
    <row r="30" spans="1:22" ht="18.75" customHeight="1">
      <c r="A30" s="447"/>
      <c r="B30" s="449"/>
      <c r="C30" s="485"/>
      <c r="D30" s="487"/>
      <c r="E30" s="489"/>
      <c r="F30" s="489"/>
      <c r="G30" s="489"/>
      <c r="H30" s="61" t="s">
        <v>135</v>
      </c>
      <c r="I30" s="13">
        <v>43.5</v>
      </c>
      <c r="J30" s="14">
        <v>43.5</v>
      </c>
      <c r="K30" s="14">
        <v>9.3</v>
      </c>
      <c r="L30" s="15">
        <v>0</v>
      </c>
      <c r="M30" s="16"/>
      <c r="N30" s="17"/>
      <c r="O30" s="17"/>
      <c r="P30" s="18"/>
      <c r="Q30" s="16"/>
      <c r="R30" s="17"/>
      <c r="S30" s="17"/>
      <c r="T30" s="18"/>
      <c r="U30" s="19">
        <v>45</v>
      </c>
      <c r="V30" s="19">
        <v>45</v>
      </c>
    </row>
    <row r="31" spans="1:22" ht="18.75" customHeight="1">
      <c r="A31" s="447"/>
      <c r="B31" s="449"/>
      <c r="C31" s="485"/>
      <c r="D31" s="487"/>
      <c r="E31" s="489"/>
      <c r="F31" s="489"/>
      <c r="G31" s="489"/>
      <c r="H31" s="61" t="s">
        <v>112</v>
      </c>
      <c r="I31" s="13"/>
      <c r="J31" s="14"/>
      <c r="K31" s="14"/>
      <c r="L31" s="15"/>
      <c r="M31" s="16"/>
      <c r="N31" s="17"/>
      <c r="O31" s="17"/>
      <c r="P31" s="18"/>
      <c r="Q31" s="16"/>
      <c r="R31" s="17"/>
      <c r="S31" s="17"/>
      <c r="T31" s="18"/>
      <c r="U31" s="19"/>
      <c r="V31" s="19"/>
    </row>
    <row r="32" spans="1:22" ht="15.75" customHeight="1">
      <c r="A32" s="447"/>
      <c r="B32" s="449"/>
      <c r="C32" s="485"/>
      <c r="D32" s="487"/>
      <c r="E32" s="489"/>
      <c r="F32" s="489"/>
      <c r="G32" s="489"/>
      <c r="H32" s="62" t="s">
        <v>114</v>
      </c>
      <c r="I32" s="13"/>
      <c r="J32" s="14"/>
      <c r="K32" s="14"/>
      <c r="L32" s="15"/>
      <c r="M32" s="16"/>
      <c r="N32" s="17"/>
      <c r="O32" s="17"/>
      <c r="P32" s="18"/>
      <c r="Q32" s="16"/>
      <c r="R32" s="17"/>
      <c r="S32" s="17"/>
      <c r="T32" s="18"/>
      <c r="U32" s="19"/>
      <c r="V32" s="19"/>
    </row>
    <row r="33" spans="1:22" ht="15.75" customHeight="1">
      <c r="A33" s="447"/>
      <c r="B33" s="449"/>
      <c r="C33" s="485"/>
      <c r="D33" s="487"/>
      <c r="E33" s="489"/>
      <c r="F33" s="489"/>
      <c r="G33" s="489"/>
      <c r="H33" s="64" t="s">
        <v>107</v>
      </c>
      <c r="I33" s="103"/>
      <c r="J33" s="104"/>
      <c r="K33" s="104"/>
      <c r="L33" s="105"/>
      <c r="M33" s="82"/>
      <c r="N33" s="25"/>
      <c r="O33" s="25"/>
      <c r="P33" s="26"/>
      <c r="Q33" s="82"/>
      <c r="R33" s="25"/>
      <c r="S33" s="25"/>
      <c r="T33" s="26"/>
      <c r="U33" s="89"/>
      <c r="V33" s="89"/>
    </row>
    <row r="34" spans="1:22" ht="15.75" thickBot="1">
      <c r="A34" s="447"/>
      <c r="B34" s="449"/>
      <c r="C34" s="485"/>
      <c r="D34" s="487"/>
      <c r="E34" s="489"/>
      <c r="F34" s="489"/>
      <c r="G34" s="489"/>
      <c r="H34" s="64" t="s">
        <v>134</v>
      </c>
      <c r="I34" s="103"/>
      <c r="J34" s="104"/>
      <c r="K34" s="104"/>
      <c r="L34" s="105"/>
      <c r="M34" s="82"/>
      <c r="N34" s="25"/>
      <c r="O34" s="25"/>
      <c r="P34" s="26"/>
      <c r="Q34" s="82"/>
      <c r="R34" s="25"/>
      <c r="S34" s="25"/>
      <c r="T34" s="26"/>
      <c r="U34" s="89"/>
      <c r="V34" s="89"/>
    </row>
    <row r="35" spans="1:22" ht="19.5" customHeight="1" thickBot="1">
      <c r="A35" s="483"/>
      <c r="B35" s="449"/>
      <c r="C35" s="485"/>
      <c r="D35" s="487"/>
      <c r="E35" s="490"/>
      <c r="F35" s="490"/>
      <c r="G35" s="490"/>
      <c r="H35" s="65" t="s">
        <v>108</v>
      </c>
      <c r="I35" s="106">
        <f>I28+I29+I30+I31+I33+I32+I34</f>
        <v>58</v>
      </c>
      <c r="J35" s="107">
        <f aca="true" t="shared" si="3" ref="J35:R35">J28+J29+J30+J31+J32+J33+J34</f>
        <v>58</v>
      </c>
      <c r="K35" s="107">
        <f t="shared" si="3"/>
        <v>9.3</v>
      </c>
      <c r="L35" s="108">
        <f t="shared" si="3"/>
        <v>0</v>
      </c>
      <c r="M35" s="106">
        <f t="shared" si="3"/>
        <v>43.5</v>
      </c>
      <c r="N35" s="107">
        <f t="shared" si="3"/>
        <v>43.5</v>
      </c>
      <c r="O35" s="107">
        <f t="shared" si="3"/>
        <v>9.2</v>
      </c>
      <c r="P35" s="108">
        <f t="shared" si="3"/>
        <v>0</v>
      </c>
      <c r="Q35" s="106">
        <f t="shared" si="3"/>
        <v>0</v>
      </c>
      <c r="R35" s="107">
        <f t="shared" si="3"/>
        <v>0</v>
      </c>
      <c r="S35" s="107">
        <f>S28+S29+S30+S31++S32+S33+S34</f>
        <v>0</v>
      </c>
      <c r="T35" s="108">
        <f>T28+T29+T30+T31+T32+T33+T34</f>
        <v>0</v>
      </c>
      <c r="U35" s="109">
        <f>U28+U29+U30+U31+U32+U33+U34</f>
        <v>45</v>
      </c>
      <c r="V35" s="109">
        <f>V28+V29+V30+V31+V32+V33+V34</f>
        <v>45</v>
      </c>
    </row>
    <row r="36" spans="1:22" ht="15">
      <c r="A36" s="35" t="s">
        <v>103</v>
      </c>
      <c r="B36" s="27" t="s">
        <v>100</v>
      </c>
      <c r="C36" s="415" t="s">
        <v>109</v>
      </c>
      <c r="D36" s="415"/>
      <c r="E36" s="415"/>
      <c r="F36" s="415"/>
      <c r="G36" s="415"/>
      <c r="H36" s="416"/>
      <c r="I36" s="71">
        <f aca="true" t="shared" si="4" ref="I36:V37">I35</f>
        <v>58</v>
      </c>
      <c r="J36" s="71">
        <f t="shared" si="4"/>
        <v>58</v>
      </c>
      <c r="K36" s="71">
        <f t="shared" si="4"/>
        <v>9.3</v>
      </c>
      <c r="L36" s="71">
        <f t="shared" si="4"/>
        <v>0</v>
      </c>
      <c r="M36" s="71">
        <f t="shared" si="4"/>
        <v>43.5</v>
      </c>
      <c r="N36" s="71">
        <f t="shared" si="4"/>
        <v>43.5</v>
      </c>
      <c r="O36" s="71">
        <f t="shared" si="4"/>
        <v>9.2</v>
      </c>
      <c r="P36" s="71">
        <f t="shared" si="4"/>
        <v>0</v>
      </c>
      <c r="Q36" s="71">
        <f t="shared" si="4"/>
        <v>0</v>
      </c>
      <c r="R36" s="71">
        <f t="shared" si="4"/>
        <v>0</v>
      </c>
      <c r="S36" s="71">
        <f t="shared" si="4"/>
        <v>0</v>
      </c>
      <c r="T36" s="71">
        <f t="shared" si="4"/>
        <v>0</v>
      </c>
      <c r="U36" s="71">
        <f t="shared" si="4"/>
        <v>45</v>
      </c>
      <c r="V36" s="71">
        <f t="shared" si="4"/>
        <v>45</v>
      </c>
    </row>
    <row r="37" spans="1:22" ht="15.75" thickBot="1">
      <c r="A37" s="36" t="s">
        <v>103</v>
      </c>
      <c r="B37" s="475" t="s">
        <v>110</v>
      </c>
      <c r="C37" s="475"/>
      <c r="D37" s="475"/>
      <c r="E37" s="475"/>
      <c r="F37" s="475"/>
      <c r="G37" s="475"/>
      <c r="H37" s="475"/>
      <c r="I37" s="39">
        <f t="shared" si="4"/>
        <v>58</v>
      </c>
      <c r="J37" s="39">
        <f t="shared" si="4"/>
        <v>58</v>
      </c>
      <c r="K37" s="39">
        <f t="shared" si="4"/>
        <v>9.3</v>
      </c>
      <c r="L37" s="39">
        <f t="shared" si="4"/>
        <v>0</v>
      </c>
      <c r="M37" s="39">
        <f t="shared" si="4"/>
        <v>43.5</v>
      </c>
      <c r="N37" s="39">
        <f t="shared" si="4"/>
        <v>43.5</v>
      </c>
      <c r="O37" s="39">
        <f t="shared" si="4"/>
        <v>9.2</v>
      </c>
      <c r="P37" s="39">
        <f t="shared" si="4"/>
        <v>0</v>
      </c>
      <c r="Q37" s="39">
        <f t="shared" si="4"/>
        <v>0</v>
      </c>
      <c r="R37" s="39">
        <f t="shared" si="4"/>
        <v>0</v>
      </c>
      <c r="S37" s="39">
        <f t="shared" si="4"/>
        <v>0</v>
      </c>
      <c r="T37" s="39">
        <f t="shared" si="4"/>
        <v>0</v>
      </c>
      <c r="U37" s="39">
        <f t="shared" si="4"/>
        <v>45</v>
      </c>
      <c r="V37" s="40">
        <f t="shared" si="4"/>
        <v>45</v>
      </c>
    </row>
    <row r="38" spans="1:22" ht="15.75" hidden="1" thickBot="1">
      <c r="A38" s="33" t="s">
        <v>104</v>
      </c>
      <c r="B38" s="476"/>
      <c r="C38" s="477"/>
      <c r="D38" s="477"/>
      <c r="E38" s="477"/>
      <c r="F38" s="477"/>
      <c r="G38" s="477"/>
      <c r="H38" s="477"/>
      <c r="I38" s="477"/>
      <c r="J38" s="477"/>
      <c r="K38" s="477"/>
      <c r="L38" s="477"/>
      <c r="M38" s="477"/>
      <c r="N38" s="477"/>
      <c r="O38" s="477"/>
      <c r="P38" s="477"/>
      <c r="Q38" s="477"/>
      <c r="R38" s="477"/>
      <c r="S38" s="477"/>
      <c r="T38" s="477"/>
      <c r="U38" s="477"/>
      <c r="V38" s="478"/>
    </row>
    <row r="39" spans="1:22" ht="15.75" hidden="1" thickBot="1">
      <c r="A39" s="34" t="s">
        <v>104</v>
      </c>
      <c r="B39" s="28" t="s">
        <v>100</v>
      </c>
      <c r="C39" s="479"/>
      <c r="D39" s="480"/>
      <c r="E39" s="480"/>
      <c r="F39" s="480"/>
      <c r="G39" s="480"/>
      <c r="H39" s="481"/>
      <c r="I39" s="481"/>
      <c r="J39" s="481"/>
      <c r="K39" s="481"/>
      <c r="L39" s="481"/>
      <c r="M39" s="481"/>
      <c r="N39" s="481"/>
      <c r="O39" s="481"/>
      <c r="P39" s="481"/>
      <c r="Q39" s="481"/>
      <c r="R39" s="481"/>
      <c r="S39" s="481"/>
      <c r="T39" s="481"/>
      <c r="U39" s="481"/>
      <c r="V39" s="482"/>
    </row>
    <row r="40" spans="1:22" ht="15" customHeight="1" hidden="1">
      <c r="A40" s="433" t="s">
        <v>104</v>
      </c>
      <c r="B40" s="117" t="s">
        <v>100</v>
      </c>
      <c r="C40" s="47" t="s">
        <v>100</v>
      </c>
      <c r="D40" s="119"/>
      <c r="E40" s="467"/>
      <c r="F40" s="467"/>
      <c r="G40" s="470"/>
      <c r="H40" s="90" t="s">
        <v>106</v>
      </c>
      <c r="I40" s="21"/>
      <c r="J40" s="21"/>
      <c r="K40" s="21"/>
      <c r="L40" s="124"/>
      <c r="M40" s="20"/>
      <c r="N40" s="21"/>
      <c r="O40" s="21"/>
      <c r="P40" s="22"/>
      <c r="Q40" s="60"/>
      <c r="R40" s="21"/>
      <c r="S40" s="21"/>
      <c r="T40" s="21"/>
      <c r="U40" s="21"/>
      <c r="V40" s="22"/>
    </row>
    <row r="41" spans="1:22" ht="15" customHeight="1" hidden="1">
      <c r="A41" s="434"/>
      <c r="B41" s="111"/>
      <c r="C41" s="50"/>
      <c r="D41" s="115"/>
      <c r="E41" s="468"/>
      <c r="F41" s="468"/>
      <c r="G41" s="471"/>
      <c r="H41" s="90" t="s">
        <v>141</v>
      </c>
      <c r="I41" s="9"/>
      <c r="J41" s="9"/>
      <c r="K41" s="9"/>
      <c r="L41" s="73"/>
      <c r="M41" s="63"/>
      <c r="N41" s="9"/>
      <c r="O41" s="9"/>
      <c r="P41" s="11"/>
      <c r="Q41" s="10"/>
      <c r="R41" s="9"/>
      <c r="S41" s="9"/>
      <c r="T41" s="9"/>
      <c r="U41" s="9"/>
      <c r="V41" s="11"/>
    </row>
    <row r="42" spans="1:22" ht="15" hidden="1">
      <c r="A42" s="434"/>
      <c r="B42" s="111"/>
      <c r="C42" s="50"/>
      <c r="D42" s="115"/>
      <c r="E42" s="468"/>
      <c r="F42" s="468"/>
      <c r="G42" s="471"/>
      <c r="H42" s="90" t="s">
        <v>135</v>
      </c>
      <c r="I42" s="9"/>
      <c r="J42" s="9"/>
      <c r="K42" s="9"/>
      <c r="L42" s="73"/>
      <c r="M42" s="63"/>
      <c r="N42" s="9"/>
      <c r="O42" s="9"/>
      <c r="P42" s="11"/>
      <c r="Q42" s="10"/>
      <c r="R42" s="9"/>
      <c r="S42" s="9"/>
      <c r="T42" s="9"/>
      <c r="U42" s="9"/>
      <c r="V42" s="11"/>
    </row>
    <row r="43" spans="1:22" ht="15" hidden="1">
      <c r="A43" s="434"/>
      <c r="B43" s="111"/>
      <c r="C43" s="50"/>
      <c r="D43" s="115"/>
      <c r="E43" s="468"/>
      <c r="F43" s="468"/>
      <c r="G43" s="471"/>
      <c r="H43" s="90" t="s">
        <v>112</v>
      </c>
      <c r="I43" s="9"/>
      <c r="J43" s="9"/>
      <c r="K43" s="9"/>
      <c r="L43" s="73"/>
      <c r="M43" s="63"/>
      <c r="N43" s="9"/>
      <c r="O43" s="9"/>
      <c r="P43" s="11"/>
      <c r="Q43" s="10"/>
      <c r="R43" s="9"/>
      <c r="S43" s="9"/>
      <c r="T43" s="9"/>
      <c r="U43" s="9"/>
      <c r="V43" s="11"/>
    </row>
    <row r="44" spans="1:22" ht="15" hidden="1">
      <c r="A44" s="434"/>
      <c r="B44" s="111"/>
      <c r="C44" s="50"/>
      <c r="D44" s="115"/>
      <c r="E44" s="468"/>
      <c r="F44" s="468"/>
      <c r="G44" s="471"/>
      <c r="H44" s="91" t="s">
        <v>114</v>
      </c>
      <c r="I44" s="9"/>
      <c r="J44" s="9"/>
      <c r="K44" s="9"/>
      <c r="L44" s="73"/>
      <c r="M44" s="63"/>
      <c r="N44" s="9"/>
      <c r="O44" s="9"/>
      <c r="P44" s="11"/>
      <c r="Q44" s="10"/>
      <c r="R44" s="9"/>
      <c r="S44" s="9"/>
      <c r="T44" s="9"/>
      <c r="U44" s="9"/>
      <c r="V44" s="11"/>
    </row>
    <row r="45" spans="1:22" ht="15" hidden="1">
      <c r="A45" s="434"/>
      <c r="B45" s="111"/>
      <c r="C45" s="50"/>
      <c r="D45" s="115"/>
      <c r="E45" s="468"/>
      <c r="F45" s="468"/>
      <c r="G45" s="471"/>
      <c r="H45" s="92" t="s">
        <v>107</v>
      </c>
      <c r="I45" s="16"/>
      <c r="J45" s="17"/>
      <c r="K45" s="17"/>
      <c r="L45" s="74"/>
      <c r="M45" s="16"/>
      <c r="N45" s="17"/>
      <c r="O45" s="17"/>
      <c r="P45" s="18"/>
      <c r="Q45" s="78"/>
      <c r="R45" s="17"/>
      <c r="S45" s="17"/>
      <c r="T45" s="17"/>
      <c r="U45" s="17"/>
      <c r="V45" s="18"/>
    </row>
    <row r="46" spans="1:22" ht="15.75" hidden="1" thickBot="1">
      <c r="A46" s="434"/>
      <c r="B46" s="111"/>
      <c r="C46" s="50"/>
      <c r="D46" s="115"/>
      <c r="E46" s="468"/>
      <c r="F46" s="468"/>
      <c r="G46" s="471"/>
      <c r="H46" s="92" t="s">
        <v>134</v>
      </c>
      <c r="I46" s="68"/>
      <c r="J46" s="68"/>
      <c r="K46" s="68"/>
      <c r="L46" s="77"/>
      <c r="M46" s="97"/>
      <c r="N46" s="68"/>
      <c r="O46" s="68"/>
      <c r="P46" s="70"/>
      <c r="Q46" s="81"/>
      <c r="R46" s="68"/>
      <c r="S46" s="68"/>
      <c r="T46" s="68"/>
      <c r="U46" s="68"/>
      <c r="V46" s="70"/>
    </row>
    <row r="47" spans="1:22" ht="15.75" hidden="1" thickBot="1">
      <c r="A47" s="435"/>
      <c r="B47" s="118"/>
      <c r="C47" s="53"/>
      <c r="D47" s="116"/>
      <c r="E47" s="469"/>
      <c r="F47" s="469"/>
      <c r="G47" s="472"/>
      <c r="H47" s="72" t="s">
        <v>108</v>
      </c>
      <c r="I47" s="100">
        <f aca="true" t="shared" si="5" ref="I47:S47">I40+I41+I42+I43+I44+I45+I46</f>
        <v>0</v>
      </c>
      <c r="J47" s="100">
        <f t="shared" si="5"/>
        <v>0</v>
      </c>
      <c r="K47" s="100">
        <f t="shared" si="5"/>
        <v>0</v>
      </c>
      <c r="L47" s="125">
        <f t="shared" si="5"/>
        <v>0</v>
      </c>
      <c r="M47" s="99">
        <f t="shared" si="5"/>
        <v>0</v>
      </c>
      <c r="N47" s="100">
        <f t="shared" si="5"/>
        <v>0</v>
      </c>
      <c r="O47" s="100">
        <f t="shared" si="5"/>
        <v>0</v>
      </c>
      <c r="P47" s="101">
        <f t="shared" si="5"/>
        <v>0</v>
      </c>
      <c r="Q47" s="102">
        <f t="shared" si="5"/>
        <v>0</v>
      </c>
      <c r="R47" s="100">
        <f t="shared" si="5"/>
        <v>0</v>
      </c>
      <c r="S47" s="100">
        <f t="shared" si="5"/>
        <v>0</v>
      </c>
      <c r="T47" s="100">
        <f>T40+T41+T42+T43+T44+T46</f>
        <v>0</v>
      </c>
      <c r="U47" s="100">
        <f>U40+U41+U42+U43+U44+U45+U46</f>
        <v>0</v>
      </c>
      <c r="V47" s="101">
        <f>V40+V41+V42+V43+V44+V45+V46</f>
        <v>0</v>
      </c>
    </row>
    <row r="48" spans="1:22" ht="21" hidden="1">
      <c r="A48" s="110" t="s">
        <v>104</v>
      </c>
      <c r="B48" s="111" t="s">
        <v>100</v>
      </c>
      <c r="C48" s="50" t="s">
        <v>103</v>
      </c>
      <c r="D48" s="24"/>
      <c r="E48" s="467"/>
      <c r="F48" s="467"/>
      <c r="G48" s="473"/>
      <c r="H48" s="90" t="s">
        <v>106</v>
      </c>
      <c r="I48" s="9"/>
      <c r="J48" s="9"/>
      <c r="K48" s="9"/>
      <c r="L48" s="73"/>
      <c r="M48" s="63"/>
      <c r="N48" s="9"/>
      <c r="O48" s="9"/>
      <c r="P48" s="11"/>
      <c r="Q48" s="10"/>
      <c r="R48" s="9"/>
      <c r="S48" s="9"/>
      <c r="T48" s="9"/>
      <c r="U48" s="9"/>
      <c r="V48" s="11"/>
    </row>
    <row r="49" spans="1:22" ht="15" hidden="1">
      <c r="A49" s="110"/>
      <c r="B49" s="111"/>
      <c r="C49" s="50"/>
      <c r="D49" s="24"/>
      <c r="E49" s="468"/>
      <c r="F49" s="468"/>
      <c r="G49" s="474"/>
      <c r="H49" s="90" t="s">
        <v>141</v>
      </c>
      <c r="I49" s="9"/>
      <c r="J49" s="9"/>
      <c r="K49" s="9"/>
      <c r="L49" s="73"/>
      <c r="M49" s="63"/>
      <c r="N49" s="9"/>
      <c r="O49" s="9"/>
      <c r="P49" s="11"/>
      <c r="Q49" s="10"/>
      <c r="R49" s="9"/>
      <c r="S49" s="9"/>
      <c r="T49" s="9"/>
      <c r="U49" s="9"/>
      <c r="V49" s="11"/>
    </row>
    <row r="50" spans="1:22" ht="15" hidden="1">
      <c r="A50" s="110"/>
      <c r="B50" s="111"/>
      <c r="C50" s="50"/>
      <c r="D50" s="24"/>
      <c r="E50" s="468"/>
      <c r="F50" s="468"/>
      <c r="G50" s="474"/>
      <c r="H50" s="90" t="s">
        <v>135</v>
      </c>
      <c r="I50" s="9"/>
      <c r="J50" s="9"/>
      <c r="K50" s="9"/>
      <c r="L50" s="73"/>
      <c r="M50" s="63"/>
      <c r="N50" s="9"/>
      <c r="O50" s="9"/>
      <c r="P50" s="11"/>
      <c r="Q50" s="10"/>
      <c r="R50" s="9"/>
      <c r="S50" s="9"/>
      <c r="T50" s="9"/>
      <c r="U50" s="9"/>
      <c r="V50" s="11"/>
    </row>
    <row r="51" spans="1:22" ht="15" hidden="1">
      <c r="A51" s="110"/>
      <c r="B51" s="111"/>
      <c r="C51" s="50"/>
      <c r="D51" s="24"/>
      <c r="E51" s="468"/>
      <c r="F51" s="468"/>
      <c r="G51" s="474"/>
      <c r="H51" s="90" t="s">
        <v>112</v>
      </c>
      <c r="I51" s="9"/>
      <c r="J51" s="9"/>
      <c r="K51" s="9"/>
      <c r="L51" s="73"/>
      <c r="M51" s="63"/>
      <c r="N51" s="9"/>
      <c r="O51" s="9"/>
      <c r="P51" s="11"/>
      <c r="Q51" s="10"/>
      <c r="R51" s="9"/>
      <c r="S51" s="9"/>
      <c r="T51" s="9"/>
      <c r="U51" s="9"/>
      <c r="V51" s="11"/>
    </row>
    <row r="52" spans="1:22" ht="15" hidden="1">
      <c r="A52" s="110"/>
      <c r="B52" s="111"/>
      <c r="C52" s="50"/>
      <c r="D52" s="24"/>
      <c r="E52" s="468"/>
      <c r="F52" s="468"/>
      <c r="G52" s="474"/>
      <c r="H52" s="91" t="s">
        <v>114</v>
      </c>
      <c r="I52" s="9"/>
      <c r="J52" s="9"/>
      <c r="K52" s="9"/>
      <c r="L52" s="73"/>
      <c r="M52" s="63"/>
      <c r="N52" s="9"/>
      <c r="O52" s="9"/>
      <c r="P52" s="11"/>
      <c r="Q52" s="10"/>
      <c r="R52" s="9"/>
      <c r="S52" s="9"/>
      <c r="T52" s="9"/>
      <c r="U52" s="9"/>
      <c r="V52" s="11"/>
    </row>
    <row r="53" spans="1:22" ht="15" hidden="1">
      <c r="A53" s="110"/>
      <c r="B53" s="111"/>
      <c r="C53" s="50"/>
      <c r="D53" s="24"/>
      <c r="E53" s="468"/>
      <c r="F53" s="468"/>
      <c r="G53" s="474"/>
      <c r="H53" s="92" t="s">
        <v>107</v>
      </c>
      <c r="I53" s="68"/>
      <c r="J53" s="68"/>
      <c r="K53" s="68"/>
      <c r="L53" s="77"/>
      <c r="M53" s="97"/>
      <c r="N53" s="68"/>
      <c r="O53" s="68"/>
      <c r="P53" s="70"/>
      <c r="Q53" s="16"/>
      <c r="R53" s="17"/>
      <c r="S53" s="17"/>
      <c r="T53" s="17"/>
      <c r="U53" s="68"/>
      <c r="V53" s="70"/>
    </row>
    <row r="54" spans="1:22" ht="15.75" hidden="1" thickBot="1">
      <c r="A54" s="110"/>
      <c r="B54" s="111"/>
      <c r="C54" s="50"/>
      <c r="D54" s="24"/>
      <c r="E54" s="468"/>
      <c r="F54" s="468"/>
      <c r="G54" s="474"/>
      <c r="H54" s="92" t="s">
        <v>134</v>
      </c>
      <c r="I54" s="25"/>
      <c r="J54" s="25"/>
      <c r="K54" s="25"/>
      <c r="L54" s="75"/>
      <c r="M54" s="82"/>
      <c r="N54" s="25"/>
      <c r="O54" s="25"/>
      <c r="P54" s="26"/>
      <c r="Q54" s="81"/>
      <c r="R54" s="68"/>
      <c r="S54" s="68"/>
      <c r="T54" s="68"/>
      <c r="U54" s="25"/>
      <c r="V54" s="26"/>
    </row>
    <row r="55" spans="1:22" ht="18.75" customHeight="1" hidden="1" thickBot="1">
      <c r="A55" s="112"/>
      <c r="B55" s="113"/>
      <c r="C55" s="53"/>
      <c r="D55" s="114"/>
      <c r="E55" s="469"/>
      <c r="F55" s="469"/>
      <c r="G55" s="472"/>
      <c r="H55" s="72" t="s">
        <v>108</v>
      </c>
      <c r="I55" s="66">
        <f aca="true" t="shared" si="6" ref="I55:U55">I48+I49+I50+I51+I52+I53+I54</f>
        <v>0</v>
      </c>
      <c r="J55" s="66">
        <f t="shared" si="6"/>
        <v>0</v>
      </c>
      <c r="K55" s="66">
        <f t="shared" si="6"/>
        <v>0</v>
      </c>
      <c r="L55" s="76">
        <f t="shared" si="6"/>
        <v>0</v>
      </c>
      <c r="M55" s="83">
        <f t="shared" si="6"/>
        <v>0</v>
      </c>
      <c r="N55" s="66">
        <f t="shared" si="6"/>
        <v>0</v>
      </c>
      <c r="O55" s="66">
        <f t="shared" si="6"/>
        <v>0</v>
      </c>
      <c r="P55" s="67">
        <f t="shared" si="6"/>
        <v>0</v>
      </c>
      <c r="Q55" s="80">
        <f t="shared" si="6"/>
        <v>0</v>
      </c>
      <c r="R55" s="66">
        <f t="shared" si="6"/>
        <v>0</v>
      </c>
      <c r="S55" s="66">
        <f t="shared" si="6"/>
        <v>0</v>
      </c>
      <c r="T55" s="66">
        <f t="shared" si="6"/>
        <v>0</v>
      </c>
      <c r="U55" s="66">
        <f t="shared" si="6"/>
        <v>0</v>
      </c>
      <c r="V55" s="67">
        <f>V48+V49+V50+V51+V52+V54</f>
        <v>0</v>
      </c>
    </row>
    <row r="56" spans="1:22" ht="15" hidden="1">
      <c r="A56" s="464" t="s">
        <v>104</v>
      </c>
      <c r="B56" s="466" t="s">
        <v>100</v>
      </c>
      <c r="C56" s="450" t="s">
        <v>104</v>
      </c>
      <c r="D56" s="452"/>
      <c r="E56" s="454"/>
      <c r="F56" s="454"/>
      <c r="G56" s="454"/>
      <c r="H56" s="90" t="s">
        <v>106</v>
      </c>
      <c r="I56" s="9"/>
      <c r="J56" s="9"/>
      <c r="K56" s="9"/>
      <c r="L56" s="73"/>
      <c r="M56" s="63"/>
      <c r="N56" s="9"/>
      <c r="O56" s="9"/>
      <c r="P56" s="11"/>
      <c r="Q56" s="10"/>
      <c r="R56" s="9"/>
      <c r="S56" s="9"/>
      <c r="T56" s="9"/>
      <c r="U56" s="9"/>
      <c r="V56" s="11"/>
    </row>
    <row r="57" spans="1:22" ht="15" hidden="1">
      <c r="A57" s="465"/>
      <c r="B57" s="449"/>
      <c r="C57" s="451"/>
      <c r="D57" s="453"/>
      <c r="E57" s="455"/>
      <c r="F57" s="455"/>
      <c r="G57" s="455"/>
      <c r="H57" s="90" t="s">
        <v>141</v>
      </c>
      <c r="I57" s="9"/>
      <c r="J57" s="9"/>
      <c r="K57" s="9"/>
      <c r="L57" s="73"/>
      <c r="M57" s="63"/>
      <c r="N57" s="9"/>
      <c r="O57" s="9"/>
      <c r="P57" s="11"/>
      <c r="Q57" s="10"/>
      <c r="R57" s="9"/>
      <c r="S57" s="9"/>
      <c r="T57" s="9"/>
      <c r="U57" s="9"/>
      <c r="V57" s="11"/>
    </row>
    <row r="58" spans="1:22" ht="18" customHeight="1" hidden="1">
      <c r="A58" s="465"/>
      <c r="B58" s="449"/>
      <c r="C58" s="451"/>
      <c r="D58" s="453"/>
      <c r="E58" s="455"/>
      <c r="F58" s="455"/>
      <c r="G58" s="455"/>
      <c r="H58" s="90" t="s">
        <v>135</v>
      </c>
      <c r="I58" s="9"/>
      <c r="J58" s="9"/>
      <c r="K58" s="9"/>
      <c r="L58" s="73"/>
      <c r="M58" s="63"/>
      <c r="N58" s="9"/>
      <c r="O58" s="9"/>
      <c r="P58" s="11"/>
      <c r="Q58" s="10"/>
      <c r="R58" s="9"/>
      <c r="S58" s="9"/>
      <c r="T58" s="9"/>
      <c r="U58" s="9"/>
      <c r="V58" s="11"/>
    </row>
    <row r="59" spans="1:22" ht="18.75" customHeight="1" hidden="1">
      <c r="A59" s="465"/>
      <c r="B59" s="449"/>
      <c r="C59" s="451"/>
      <c r="D59" s="453"/>
      <c r="E59" s="455"/>
      <c r="F59" s="455"/>
      <c r="G59" s="455"/>
      <c r="H59" s="90" t="s">
        <v>112</v>
      </c>
      <c r="I59" s="9"/>
      <c r="J59" s="9"/>
      <c r="K59" s="9"/>
      <c r="L59" s="73"/>
      <c r="M59" s="63"/>
      <c r="N59" s="9"/>
      <c r="O59" s="9"/>
      <c r="P59" s="11"/>
      <c r="Q59" s="10"/>
      <c r="R59" s="9"/>
      <c r="S59" s="9"/>
      <c r="T59" s="9"/>
      <c r="U59" s="9"/>
      <c r="V59" s="11"/>
    </row>
    <row r="60" spans="1:22" ht="16.5" customHeight="1" hidden="1">
      <c r="A60" s="465"/>
      <c r="B60" s="449"/>
      <c r="C60" s="451"/>
      <c r="D60" s="453"/>
      <c r="E60" s="455"/>
      <c r="F60" s="455"/>
      <c r="G60" s="455"/>
      <c r="H60" s="91" t="s">
        <v>114</v>
      </c>
      <c r="I60" s="9"/>
      <c r="J60" s="9"/>
      <c r="K60" s="9"/>
      <c r="L60" s="73"/>
      <c r="M60" s="63"/>
      <c r="N60" s="9"/>
      <c r="O60" s="9"/>
      <c r="P60" s="11"/>
      <c r="Q60" s="10"/>
      <c r="R60" s="9"/>
      <c r="S60" s="9"/>
      <c r="T60" s="9"/>
      <c r="U60" s="9"/>
      <c r="V60" s="11"/>
    </row>
    <row r="61" spans="1:22" ht="16.5" customHeight="1" hidden="1">
      <c r="A61" s="465"/>
      <c r="B61" s="449"/>
      <c r="C61" s="451"/>
      <c r="D61" s="453"/>
      <c r="E61" s="455"/>
      <c r="F61" s="455"/>
      <c r="G61" s="455"/>
      <c r="H61" s="92" t="s">
        <v>107</v>
      </c>
      <c r="I61" s="68"/>
      <c r="J61" s="68"/>
      <c r="K61" s="68"/>
      <c r="L61" s="77"/>
      <c r="M61" s="97"/>
      <c r="N61" s="68"/>
      <c r="O61" s="68"/>
      <c r="P61" s="70"/>
      <c r="Q61" s="16"/>
      <c r="R61" s="17"/>
      <c r="S61" s="17"/>
      <c r="T61" s="17"/>
      <c r="U61" s="68"/>
      <c r="V61" s="70"/>
    </row>
    <row r="62" spans="1:22" ht="18" customHeight="1" hidden="1" thickBot="1">
      <c r="A62" s="465"/>
      <c r="B62" s="449"/>
      <c r="C62" s="451"/>
      <c r="D62" s="453"/>
      <c r="E62" s="455"/>
      <c r="F62" s="455"/>
      <c r="G62" s="455"/>
      <c r="H62" s="92" t="s">
        <v>134</v>
      </c>
      <c r="I62" s="25"/>
      <c r="J62" s="25"/>
      <c r="K62" s="25"/>
      <c r="L62" s="75"/>
      <c r="M62" s="82"/>
      <c r="N62" s="25"/>
      <c r="O62" s="25"/>
      <c r="P62" s="26"/>
      <c r="Q62" s="81"/>
      <c r="R62" s="68"/>
      <c r="S62" s="68"/>
      <c r="T62" s="68"/>
      <c r="U62" s="25"/>
      <c r="V62" s="26"/>
    </row>
    <row r="63" spans="1:22" ht="19.5" customHeight="1" hidden="1" thickBot="1">
      <c r="A63" s="438"/>
      <c r="B63" s="449"/>
      <c r="C63" s="442"/>
      <c r="D63" s="457"/>
      <c r="E63" s="458"/>
      <c r="F63" s="458"/>
      <c r="G63" s="456"/>
      <c r="H63" s="72" t="s">
        <v>108</v>
      </c>
      <c r="I63" s="66">
        <f aca="true" t="shared" si="7" ref="I63:O63">I56+I57+I58+I59+I60+I61+I62</f>
        <v>0</v>
      </c>
      <c r="J63" s="66">
        <f t="shared" si="7"/>
        <v>0</v>
      </c>
      <c r="K63" s="66">
        <f t="shared" si="7"/>
        <v>0</v>
      </c>
      <c r="L63" s="76">
        <f t="shared" si="7"/>
        <v>0</v>
      </c>
      <c r="M63" s="83">
        <f t="shared" si="7"/>
        <v>0</v>
      </c>
      <c r="N63" s="66">
        <f t="shared" si="7"/>
        <v>0</v>
      </c>
      <c r="O63" s="66">
        <f t="shared" si="7"/>
        <v>0</v>
      </c>
      <c r="P63" s="67">
        <f>P56+P57+P58+P59+P60+P62</f>
        <v>0</v>
      </c>
      <c r="Q63" s="80">
        <f aca="true" t="shared" si="8" ref="Q63:V63">Q56+Q57+Q58+Q59+Q60+Q61+Q62</f>
        <v>0</v>
      </c>
      <c r="R63" s="66">
        <f t="shared" si="8"/>
        <v>0</v>
      </c>
      <c r="S63" s="66">
        <f t="shared" si="8"/>
        <v>0</v>
      </c>
      <c r="T63" s="66">
        <f t="shared" si="8"/>
        <v>0</v>
      </c>
      <c r="U63" s="66">
        <f t="shared" si="8"/>
        <v>0</v>
      </c>
      <c r="V63" s="67">
        <f t="shared" si="8"/>
        <v>0</v>
      </c>
    </row>
    <row r="64" spans="1:22" ht="15.75" hidden="1" thickBot="1">
      <c r="A64" s="35" t="s">
        <v>104</v>
      </c>
      <c r="B64" s="27" t="s">
        <v>100</v>
      </c>
      <c r="C64" s="415" t="s">
        <v>109</v>
      </c>
      <c r="D64" s="415"/>
      <c r="E64" s="415"/>
      <c r="F64" s="415"/>
      <c r="G64" s="415"/>
      <c r="H64" s="416"/>
      <c r="I64" s="120">
        <f aca="true" t="shared" si="9" ref="I64:V64">I47+I55+I63</f>
        <v>0</v>
      </c>
      <c r="J64" s="120">
        <f t="shared" si="9"/>
        <v>0</v>
      </c>
      <c r="K64" s="120">
        <f t="shared" si="9"/>
        <v>0</v>
      </c>
      <c r="L64" s="126">
        <f t="shared" si="9"/>
        <v>0</v>
      </c>
      <c r="M64" s="128">
        <f t="shared" si="9"/>
        <v>0</v>
      </c>
      <c r="N64" s="129">
        <f t="shared" si="9"/>
        <v>0</v>
      </c>
      <c r="O64" s="129">
        <f t="shared" si="9"/>
        <v>0</v>
      </c>
      <c r="P64" s="130">
        <f t="shared" si="9"/>
        <v>0</v>
      </c>
      <c r="Q64" s="127">
        <f t="shared" si="9"/>
        <v>0</v>
      </c>
      <c r="R64" s="120">
        <f t="shared" si="9"/>
        <v>0</v>
      </c>
      <c r="S64" s="120">
        <f t="shared" si="9"/>
        <v>0</v>
      </c>
      <c r="T64" s="120">
        <f t="shared" si="9"/>
        <v>0</v>
      </c>
      <c r="U64" s="120">
        <f t="shared" si="9"/>
        <v>0</v>
      </c>
      <c r="V64" s="120">
        <f t="shared" si="9"/>
        <v>0</v>
      </c>
    </row>
    <row r="65" spans="1:22" ht="15.75" hidden="1" thickBot="1">
      <c r="A65" s="37" t="s">
        <v>104</v>
      </c>
      <c r="B65" s="423" t="s">
        <v>110</v>
      </c>
      <c r="C65" s="423"/>
      <c r="D65" s="423"/>
      <c r="E65" s="423"/>
      <c r="F65" s="423"/>
      <c r="G65" s="423"/>
      <c r="H65" s="423"/>
      <c r="I65" s="41">
        <f aca="true" t="shared" si="10" ref="I65:P65">I64*1</f>
        <v>0</v>
      </c>
      <c r="J65" s="41">
        <f t="shared" si="10"/>
        <v>0</v>
      </c>
      <c r="K65" s="41">
        <f t="shared" si="10"/>
        <v>0</v>
      </c>
      <c r="L65" s="131">
        <f t="shared" si="10"/>
        <v>0</v>
      </c>
      <c r="M65" s="133">
        <f t="shared" si="10"/>
        <v>0</v>
      </c>
      <c r="N65" s="30">
        <f t="shared" si="10"/>
        <v>0</v>
      </c>
      <c r="O65" s="30">
        <f t="shared" si="10"/>
        <v>0</v>
      </c>
      <c r="P65" s="31">
        <f t="shared" si="10"/>
        <v>0</v>
      </c>
      <c r="Q65" s="132">
        <v>0</v>
      </c>
      <c r="R65" s="41">
        <v>0</v>
      </c>
      <c r="S65" s="41">
        <v>0</v>
      </c>
      <c r="T65" s="41">
        <v>0</v>
      </c>
      <c r="U65" s="41">
        <f>U64*1</f>
        <v>0</v>
      </c>
      <c r="V65" s="42">
        <f>V64*1</f>
        <v>0</v>
      </c>
    </row>
    <row r="66" spans="1:22" ht="15.75" hidden="1" thickBot="1">
      <c r="A66" s="38" t="s">
        <v>105</v>
      </c>
      <c r="B66" s="459"/>
      <c r="C66" s="459"/>
      <c r="D66" s="459"/>
      <c r="E66" s="459"/>
      <c r="F66" s="459"/>
      <c r="G66" s="459"/>
      <c r="H66" s="459"/>
      <c r="I66" s="459"/>
      <c r="J66" s="459"/>
      <c r="K66" s="459"/>
      <c r="L66" s="459"/>
      <c r="M66" s="459"/>
      <c r="N66" s="459"/>
      <c r="O66" s="459"/>
      <c r="P66" s="459"/>
      <c r="Q66" s="459"/>
      <c r="R66" s="459"/>
      <c r="S66" s="459"/>
      <c r="T66" s="459"/>
      <c r="U66" s="459"/>
      <c r="V66" s="460"/>
    </row>
    <row r="67" spans="1:22" ht="15.75" hidden="1" thickBot="1">
      <c r="A67" s="32" t="s">
        <v>105</v>
      </c>
      <c r="B67" s="29" t="s">
        <v>100</v>
      </c>
      <c r="C67" s="461"/>
      <c r="D67" s="462"/>
      <c r="E67" s="462"/>
      <c r="F67" s="462"/>
      <c r="G67" s="462"/>
      <c r="H67" s="462"/>
      <c r="I67" s="462"/>
      <c r="J67" s="462"/>
      <c r="K67" s="462"/>
      <c r="L67" s="462"/>
      <c r="M67" s="462"/>
      <c r="N67" s="462"/>
      <c r="O67" s="462"/>
      <c r="P67" s="462"/>
      <c r="Q67" s="462"/>
      <c r="R67" s="462"/>
      <c r="S67" s="462"/>
      <c r="T67" s="462"/>
      <c r="U67" s="462"/>
      <c r="V67" s="463"/>
    </row>
    <row r="68" spans="1:22" ht="15" hidden="1">
      <c r="A68" s="438" t="s">
        <v>105</v>
      </c>
      <c r="B68" s="440" t="s">
        <v>100</v>
      </c>
      <c r="C68" s="442" t="s">
        <v>100</v>
      </c>
      <c r="D68" s="457"/>
      <c r="E68" s="427"/>
      <c r="F68" s="458"/>
      <c r="G68" s="458"/>
      <c r="H68" s="90" t="s">
        <v>106</v>
      </c>
      <c r="I68" s="9"/>
      <c r="J68" s="9"/>
      <c r="K68" s="9"/>
      <c r="L68" s="73"/>
      <c r="M68" s="20"/>
      <c r="N68" s="21"/>
      <c r="O68" s="21"/>
      <c r="P68" s="22"/>
      <c r="Q68" s="10"/>
      <c r="R68" s="9"/>
      <c r="S68" s="9"/>
      <c r="T68" s="73"/>
      <c r="U68" s="87"/>
      <c r="V68" s="84"/>
    </row>
    <row r="69" spans="1:22" ht="15" hidden="1">
      <c r="A69" s="438"/>
      <c r="B69" s="440"/>
      <c r="C69" s="442"/>
      <c r="D69" s="457"/>
      <c r="E69" s="427"/>
      <c r="F69" s="458"/>
      <c r="G69" s="458"/>
      <c r="H69" s="90" t="s">
        <v>141</v>
      </c>
      <c r="I69" s="9"/>
      <c r="J69" s="9"/>
      <c r="K69" s="9"/>
      <c r="L69" s="73"/>
      <c r="M69" s="63"/>
      <c r="N69" s="9"/>
      <c r="O69" s="9"/>
      <c r="P69" s="11"/>
      <c r="Q69" s="10"/>
      <c r="R69" s="9"/>
      <c r="S69" s="9"/>
      <c r="T69" s="73"/>
      <c r="U69" s="88"/>
      <c r="V69" s="84"/>
    </row>
    <row r="70" spans="1:22" ht="15" hidden="1">
      <c r="A70" s="439"/>
      <c r="B70" s="441"/>
      <c r="C70" s="443"/>
      <c r="D70" s="445"/>
      <c r="E70" s="427"/>
      <c r="F70" s="431"/>
      <c r="G70" s="431"/>
      <c r="H70" s="90" t="s">
        <v>135</v>
      </c>
      <c r="I70" s="17"/>
      <c r="J70" s="17"/>
      <c r="K70" s="17"/>
      <c r="L70" s="74"/>
      <c r="M70" s="16"/>
      <c r="N70" s="17"/>
      <c r="O70" s="17"/>
      <c r="P70" s="18"/>
      <c r="Q70" s="78"/>
      <c r="R70" s="17"/>
      <c r="S70" s="17"/>
      <c r="T70" s="74"/>
      <c r="U70" s="19"/>
      <c r="V70" s="85"/>
    </row>
    <row r="71" spans="1:22" ht="15" hidden="1">
      <c r="A71" s="439"/>
      <c r="B71" s="441"/>
      <c r="C71" s="443"/>
      <c r="D71" s="445"/>
      <c r="E71" s="427"/>
      <c r="F71" s="431"/>
      <c r="G71" s="431"/>
      <c r="H71" s="90" t="s">
        <v>112</v>
      </c>
      <c r="I71" s="17"/>
      <c r="J71" s="17"/>
      <c r="K71" s="17"/>
      <c r="L71" s="74"/>
      <c r="M71" s="16"/>
      <c r="N71" s="17"/>
      <c r="O71" s="17"/>
      <c r="P71" s="18"/>
      <c r="Q71" s="78"/>
      <c r="R71" s="17"/>
      <c r="S71" s="17"/>
      <c r="T71" s="74"/>
      <c r="U71" s="19"/>
      <c r="V71" s="85"/>
    </row>
    <row r="72" spans="1:22" ht="15" hidden="1">
      <c r="A72" s="439"/>
      <c r="B72" s="441"/>
      <c r="C72" s="443"/>
      <c r="D72" s="445"/>
      <c r="E72" s="427"/>
      <c r="F72" s="431"/>
      <c r="G72" s="431"/>
      <c r="H72" s="91" t="s">
        <v>114</v>
      </c>
      <c r="I72" s="17"/>
      <c r="J72" s="17"/>
      <c r="K72" s="17"/>
      <c r="L72" s="74"/>
      <c r="M72" s="16"/>
      <c r="N72" s="17"/>
      <c r="O72" s="17"/>
      <c r="P72" s="18"/>
      <c r="Q72" s="78"/>
      <c r="R72" s="17"/>
      <c r="S72" s="17"/>
      <c r="T72" s="74"/>
      <c r="U72" s="19"/>
      <c r="V72" s="85"/>
    </row>
    <row r="73" spans="1:22" ht="15" hidden="1">
      <c r="A73" s="439"/>
      <c r="B73" s="441"/>
      <c r="C73" s="443"/>
      <c r="D73" s="445"/>
      <c r="E73" s="427"/>
      <c r="F73" s="431"/>
      <c r="G73" s="431"/>
      <c r="H73" s="92" t="s">
        <v>107</v>
      </c>
      <c r="I73" s="25"/>
      <c r="J73" s="25"/>
      <c r="K73" s="25"/>
      <c r="L73" s="75"/>
      <c r="M73" s="82"/>
      <c r="N73" s="25"/>
      <c r="O73" s="25"/>
      <c r="P73" s="26"/>
      <c r="Q73" s="79"/>
      <c r="R73" s="25"/>
      <c r="S73" s="25"/>
      <c r="T73" s="75"/>
      <c r="U73" s="89"/>
      <c r="V73" s="86"/>
    </row>
    <row r="74" spans="1:22" ht="15.75" hidden="1" thickBot="1">
      <c r="A74" s="439"/>
      <c r="B74" s="441"/>
      <c r="C74" s="443"/>
      <c r="D74" s="445"/>
      <c r="E74" s="427"/>
      <c r="F74" s="431"/>
      <c r="G74" s="431"/>
      <c r="H74" s="92" t="s">
        <v>134</v>
      </c>
      <c r="I74" s="25"/>
      <c r="J74" s="25"/>
      <c r="K74" s="25"/>
      <c r="L74" s="75"/>
      <c r="M74" s="82"/>
      <c r="N74" s="25"/>
      <c r="O74" s="25"/>
      <c r="P74" s="26"/>
      <c r="Q74" s="79"/>
      <c r="R74" s="25"/>
      <c r="S74" s="25"/>
      <c r="T74" s="75"/>
      <c r="U74" s="89"/>
      <c r="V74" s="86"/>
    </row>
    <row r="75" spans="1:22" ht="19.5" customHeight="1" hidden="1" thickBot="1">
      <c r="A75" s="439"/>
      <c r="B75" s="441"/>
      <c r="C75" s="443"/>
      <c r="D75" s="445"/>
      <c r="E75" s="428"/>
      <c r="F75" s="431"/>
      <c r="G75" s="432"/>
      <c r="H75" s="72" t="s">
        <v>108</v>
      </c>
      <c r="I75" s="23">
        <f aca="true" t="shared" si="11" ref="I75:V75">I68+I69+I70+I71+I72+I73+I74</f>
        <v>0</v>
      </c>
      <c r="J75" s="23">
        <f t="shared" si="11"/>
        <v>0</v>
      </c>
      <c r="K75" s="23">
        <f t="shared" si="11"/>
        <v>0</v>
      </c>
      <c r="L75" s="134">
        <f t="shared" si="11"/>
        <v>0</v>
      </c>
      <c r="M75" s="138">
        <f t="shared" si="11"/>
        <v>0</v>
      </c>
      <c r="N75" s="23">
        <f t="shared" si="11"/>
        <v>0</v>
      </c>
      <c r="O75" s="23">
        <f t="shared" si="11"/>
        <v>0</v>
      </c>
      <c r="P75" s="121">
        <f t="shared" si="11"/>
        <v>0</v>
      </c>
      <c r="Q75" s="136">
        <f t="shared" si="11"/>
        <v>0</v>
      </c>
      <c r="R75" s="23">
        <f t="shared" si="11"/>
        <v>0</v>
      </c>
      <c r="S75" s="23">
        <f t="shared" si="11"/>
        <v>0</v>
      </c>
      <c r="T75" s="134">
        <f t="shared" si="11"/>
        <v>0</v>
      </c>
      <c r="U75" s="146">
        <f t="shared" si="11"/>
        <v>0</v>
      </c>
      <c r="V75" s="143">
        <f t="shared" si="11"/>
        <v>0</v>
      </c>
    </row>
    <row r="76" spans="1:22" ht="15" hidden="1">
      <c r="A76" s="446" t="s">
        <v>105</v>
      </c>
      <c r="B76" s="448" t="s">
        <v>100</v>
      </c>
      <c r="C76" s="450" t="s">
        <v>103</v>
      </c>
      <c r="D76" s="452"/>
      <c r="E76" s="426"/>
      <c r="F76" s="431"/>
      <c r="G76" s="431"/>
      <c r="H76" s="90" t="s">
        <v>106</v>
      </c>
      <c r="I76" s="9"/>
      <c r="J76" s="9"/>
      <c r="K76" s="9"/>
      <c r="L76" s="73"/>
      <c r="M76" s="63"/>
      <c r="N76" s="9"/>
      <c r="O76" s="9"/>
      <c r="P76" s="11"/>
      <c r="Q76" s="10"/>
      <c r="R76" s="9"/>
      <c r="S76" s="9"/>
      <c r="T76" s="73"/>
      <c r="U76" s="88"/>
      <c r="V76" s="84"/>
    </row>
    <row r="77" spans="1:22" ht="15" hidden="1">
      <c r="A77" s="447"/>
      <c r="B77" s="449"/>
      <c r="C77" s="451"/>
      <c r="D77" s="453"/>
      <c r="E77" s="427"/>
      <c r="F77" s="431"/>
      <c r="G77" s="431"/>
      <c r="H77" s="90" t="s">
        <v>141</v>
      </c>
      <c r="I77" s="9"/>
      <c r="J77" s="9"/>
      <c r="K77" s="9"/>
      <c r="L77" s="73"/>
      <c r="M77" s="63"/>
      <c r="N77" s="9"/>
      <c r="O77" s="9"/>
      <c r="P77" s="11"/>
      <c r="Q77" s="10"/>
      <c r="R77" s="9"/>
      <c r="S77" s="9"/>
      <c r="T77" s="73"/>
      <c r="U77" s="88"/>
      <c r="V77" s="84"/>
    </row>
    <row r="78" spans="1:22" ht="15" hidden="1">
      <c r="A78" s="447"/>
      <c r="B78" s="449"/>
      <c r="C78" s="451"/>
      <c r="D78" s="453"/>
      <c r="E78" s="427"/>
      <c r="F78" s="431"/>
      <c r="G78" s="431"/>
      <c r="H78" s="90" t="s">
        <v>135</v>
      </c>
      <c r="I78" s="17"/>
      <c r="J78" s="17"/>
      <c r="K78" s="17"/>
      <c r="L78" s="74"/>
      <c r="M78" s="16"/>
      <c r="N78" s="17"/>
      <c r="O78" s="17"/>
      <c r="P78" s="18"/>
      <c r="Q78" s="78"/>
      <c r="R78" s="17"/>
      <c r="S78" s="17"/>
      <c r="T78" s="74"/>
      <c r="U78" s="19"/>
      <c r="V78" s="85"/>
    </row>
    <row r="79" spans="1:22" ht="15" hidden="1">
      <c r="A79" s="447"/>
      <c r="B79" s="449"/>
      <c r="C79" s="451"/>
      <c r="D79" s="453"/>
      <c r="E79" s="427"/>
      <c r="F79" s="431"/>
      <c r="G79" s="431"/>
      <c r="H79" s="90" t="s">
        <v>112</v>
      </c>
      <c r="I79" s="17"/>
      <c r="J79" s="17"/>
      <c r="K79" s="17"/>
      <c r="L79" s="74"/>
      <c r="M79" s="16"/>
      <c r="N79" s="17"/>
      <c r="O79" s="17"/>
      <c r="P79" s="18"/>
      <c r="Q79" s="78"/>
      <c r="R79" s="17"/>
      <c r="S79" s="17"/>
      <c r="T79" s="74"/>
      <c r="U79" s="19"/>
      <c r="V79" s="85"/>
    </row>
    <row r="80" spans="1:22" ht="15" hidden="1">
      <c r="A80" s="447"/>
      <c r="B80" s="449"/>
      <c r="C80" s="451"/>
      <c r="D80" s="453"/>
      <c r="E80" s="427"/>
      <c r="F80" s="431"/>
      <c r="G80" s="431"/>
      <c r="H80" s="91" t="s">
        <v>114</v>
      </c>
      <c r="I80" s="17"/>
      <c r="J80" s="17"/>
      <c r="K80" s="17"/>
      <c r="L80" s="74"/>
      <c r="M80" s="16"/>
      <c r="N80" s="17"/>
      <c r="O80" s="17"/>
      <c r="P80" s="18"/>
      <c r="Q80" s="78"/>
      <c r="R80" s="17"/>
      <c r="S80" s="17"/>
      <c r="T80" s="74"/>
      <c r="U80" s="19"/>
      <c r="V80" s="85"/>
    </row>
    <row r="81" spans="1:22" ht="15" hidden="1">
      <c r="A81" s="447"/>
      <c r="B81" s="449"/>
      <c r="C81" s="451"/>
      <c r="D81" s="453"/>
      <c r="E81" s="427"/>
      <c r="F81" s="431"/>
      <c r="G81" s="431"/>
      <c r="H81" s="92" t="s">
        <v>107</v>
      </c>
      <c r="I81" s="25"/>
      <c r="J81" s="25"/>
      <c r="K81" s="25"/>
      <c r="L81" s="75"/>
      <c r="M81" s="82"/>
      <c r="N81" s="25"/>
      <c r="O81" s="25"/>
      <c r="P81" s="26"/>
      <c r="Q81" s="79"/>
      <c r="R81" s="25"/>
      <c r="S81" s="25"/>
      <c r="T81" s="75"/>
      <c r="U81" s="89"/>
      <c r="V81" s="86"/>
    </row>
    <row r="82" spans="1:22" ht="15.75" hidden="1" thickBot="1">
      <c r="A82" s="447"/>
      <c r="B82" s="449"/>
      <c r="C82" s="451"/>
      <c r="D82" s="453"/>
      <c r="E82" s="427"/>
      <c r="F82" s="431"/>
      <c r="G82" s="431"/>
      <c r="H82" s="92" t="s">
        <v>134</v>
      </c>
      <c r="I82" s="25"/>
      <c r="J82" s="25"/>
      <c r="K82" s="25"/>
      <c r="L82" s="75"/>
      <c r="M82" s="82"/>
      <c r="N82" s="25"/>
      <c r="O82" s="25"/>
      <c r="P82" s="26"/>
      <c r="Q82" s="79"/>
      <c r="R82" s="25"/>
      <c r="S82" s="25"/>
      <c r="T82" s="75"/>
      <c r="U82" s="89"/>
      <c r="V82" s="86"/>
    </row>
    <row r="83" spans="1:22" ht="19.5" customHeight="1" hidden="1" thickBot="1">
      <c r="A83" s="447"/>
      <c r="B83" s="449"/>
      <c r="C83" s="451"/>
      <c r="D83" s="453"/>
      <c r="E83" s="428"/>
      <c r="F83" s="431"/>
      <c r="G83" s="432"/>
      <c r="H83" s="72" t="s">
        <v>108</v>
      </c>
      <c r="I83" s="23">
        <f aca="true" t="shared" si="12" ref="I83:V83">I76+I77+I78+I79+I80+I81+I82</f>
        <v>0</v>
      </c>
      <c r="J83" s="23">
        <f t="shared" si="12"/>
        <v>0</v>
      </c>
      <c r="K83" s="23">
        <f t="shared" si="12"/>
        <v>0</v>
      </c>
      <c r="L83" s="134">
        <f t="shared" si="12"/>
        <v>0</v>
      </c>
      <c r="M83" s="138">
        <f t="shared" si="12"/>
        <v>0</v>
      </c>
      <c r="N83" s="23">
        <f t="shared" si="12"/>
        <v>0</v>
      </c>
      <c r="O83" s="23">
        <f t="shared" si="12"/>
        <v>0</v>
      </c>
      <c r="P83" s="121">
        <f t="shared" si="12"/>
        <v>0</v>
      </c>
      <c r="Q83" s="136">
        <f t="shared" si="12"/>
        <v>0</v>
      </c>
      <c r="R83" s="23">
        <f t="shared" si="12"/>
        <v>0</v>
      </c>
      <c r="S83" s="23">
        <f t="shared" si="12"/>
        <v>0</v>
      </c>
      <c r="T83" s="134">
        <f t="shared" si="12"/>
        <v>0</v>
      </c>
      <c r="U83" s="146">
        <f t="shared" si="12"/>
        <v>0</v>
      </c>
      <c r="V83" s="143">
        <f t="shared" si="12"/>
        <v>0</v>
      </c>
    </row>
    <row r="84" spans="1:22" ht="15" hidden="1">
      <c r="A84" s="439" t="s">
        <v>105</v>
      </c>
      <c r="B84" s="441" t="s">
        <v>100</v>
      </c>
      <c r="C84" s="443" t="s">
        <v>104</v>
      </c>
      <c r="D84" s="445"/>
      <c r="E84" s="426"/>
      <c r="F84" s="431"/>
      <c r="G84" s="431"/>
      <c r="H84" s="90" t="s">
        <v>106</v>
      </c>
      <c r="I84" s="9"/>
      <c r="J84" s="9"/>
      <c r="K84" s="9"/>
      <c r="L84" s="73"/>
      <c r="M84" s="63"/>
      <c r="N84" s="9"/>
      <c r="O84" s="9"/>
      <c r="P84" s="11"/>
      <c r="Q84" s="10"/>
      <c r="R84" s="9"/>
      <c r="S84" s="9"/>
      <c r="T84" s="73"/>
      <c r="U84" s="88"/>
      <c r="V84" s="84"/>
    </row>
    <row r="85" spans="1:22" ht="15" hidden="1">
      <c r="A85" s="439"/>
      <c r="B85" s="441"/>
      <c r="C85" s="443"/>
      <c r="D85" s="445"/>
      <c r="E85" s="427"/>
      <c r="F85" s="431"/>
      <c r="G85" s="431"/>
      <c r="H85" s="90" t="s">
        <v>141</v>
      </c>
      <c r="I85" s="9"/>
      <c r="J85" s="9"/>
      <c r="K85" s="9"/>
      <c r="L85" s="73"/>
      <c r="M85" s="63"/>
      <c r="N85" s="9"/>
      <c r="O85" s="9"/>
      <c r="P85" s="11"/>
      <c r="Q85" s="10"/>
      <c r="R85" s="9"/>
      <c r="S85" s="9"/>
      <c r="T85" s="73"/>
      <c r="U85" s="88"/>
      <c r="V85" s="84"/>
    </row>
    <row r="86" spans="1:22" ht="15" hidden="1">
      <c r="A86" s="439"/>
      <c r="B86" s="441"/>
      <c r="C86" s="443"/>
      <c r="D86" s="445"/>
      <c r="E86" s="427"/>
      <c r="F86" s="431"/>
      <c r="G86" s="431"/>
      <c r="H86" s="90" t="s">
        <v>135</v>
      </c>
      <c r="I86" s="17"/>
      <c r="J86" s="17"/>
      <c r="K86" s="17"/>
      <c r="L86" s="74"/>
      <c r="M86" s="16"/>
      <c r="N86" s="17"/>
      <c r="O86" s="17"/>
      <c r="P86" s="18"/>
      <c r="Q86" s="78"/>
      <c r="R86" s="17"/>
      <c r="S86" s="17"/>
      <c r="T86" s="74"/>
      <c r="U86" s="19"/>
      <c r="V86" s="85"/>
    </row>
    <row r="87" spans="1:22" ht="15" hidden="1">
      <c r="A87" s="439"/>
      <c r="B87" s="441"/>
      <c r="C87" s="443"/>
      <c r="D87" s="445"/>
      <c r="E87" s="427"/>
      <c r="F87" s="431"/>
      <c r="G87" s="431"/>
      <c r="H87" s="90" t="s">
        <v>112</v>
      </c>
      <c r="I87" s="17"/>
      <c r="J87" s="17"/>
      <c r="K87" s="17"/>
      <c r="L87" s="74"/>
      <c r="M87" s="16"/>
      <c r="N87" s="17"/>
      <c r="O87" s="17"/>
      <c r="P87" s="18"/>
      <c r="Q87" s="78"/>
      <c r="R87" s="17"/>
      <c r="S87" s="17"/>
      <c r="T87" s="74"/>
      <c r="U87" s="19"/>
      <c r="V87" s="85"/>
    </row>
    <row r="88" spans="1:22" ht="15" hidden="1">
      <c r="A88" s="439"/>
      <c r="B88" s="441"/>
      <c r="C88" s="443"/>
      <c r="D88" s="445"/>
      <c r="E88" s="427"/>
      <c r="F88" s="431"/>
      <c r="G88" s="431"/>
      <c r="H88" s="91" t="s">
        <v>114</v>
      </c>
      <c r="I88" s="17"/>
      <c r="J88" s="17"/>
      <c r="K88" s="17"/>
      <c r="L88" s="74"/>
      <c r="M88" s="16"/>
      <c r="N88" s="17"/>
      <c r="O88" s="17"/>
      <c r="P88" s="18"/>
      <c r="Q88" s="78"/>
      <c r="R88" s="17"/>
      <c r="S88" s="17"/>
      <c r="T88" s="74"/>
      <c r="U88" s="19"/>
      <c r="V88" s="85"/>
    </row>
    <row r="89" spans="1:22" ht="15" hidden="1">
      <c r="A89" s="439"/>
      <c r="B89" s="441"/>
      <c r="C89" s="443"/>
      <c r="D89" s="445"/>
      <c r="E89" s="427"/>
      <c r="F89" s="431"/>
      <c r="G89" s="431"/>
      <c r="H89" s="92" t="s">
        <v>107</v>
      </c>
      <c r="I89" s="25"/>
      <c r="J89" s="25"/>
      <c r="K89" s="25"/>
      <c r="L89" s="75"/>
      <c r="M89" s="82"/>
      <c r="N89" s="25"/>
      <c r="O89" s="25"/>
      <c r="P89" s="26"/>
      <c r="Q89" s="79"/>
      <c r="R89" s="25"/>
      <c r="S89" s="25"/>
      <c r="T89" s="75"/>
      <c r="U89" s="89"/>
      <c r="V89" s="86"/>
    </row>
    <row r="90" spans="1:22" ht="19.5" customHeight="1" hidden="1" thickBot="1">
      <c r="A90" s="439"/>
      <c r="B90" s="441"/>
      <c r="C90" s="443"/>
      <c r="D90" s="445"/>
      <c r="E90" s="427"/>
      <c r="F90" s="431"/>
      <c r="G90" s="431"/>
      <c r="H90" s="93" t="s">
        <v>134</v>
      </c>
      <c r="I90" s="122"/>
      <c r="J90" s="122"/>
      <c r="K90" s="122"/>
      <c r="L90" s="135"/>
      <c r="M90" s="139"/>
      <c r="N90" s="122"/>
      <c r="O90" s="122"/>
      <c r="P90" s="123"/>
      <c r="Q90" s="137"/>
      <c r="R90" s="122"/>
      <c r="S90" s="122"/>
      <c r="T90" s="135"/>
      <c r="U90" s="147"/>
      <c r="V90" s="144"/>
    </row>
    <row r="91" spans="1:22" ht="23.25" customHeight="1" hidden="1" thickBot="1">
      <c r="A91" s="439"/>
      <c r="B91" s="441"/>
      <c r="C91" s="443"/>
      <c r="D91" s="445"/>
      <c r="E91" s="428"/>
      <c r="F91" s="431"/>
      <c r="G91" s="432"/>
      <c r="H91" s="150" t="s">
        <v>108</v>
      </c>
      <c r="I91" s="136">
        <f aca="true" t="shared" si="13" ref="I91:V91">I84+I85+I86+I87+I88+I89+I90</f>
        <v>0</v>
      </c>
      <c r="J91" s="23">
        <f t="shared" si="13"/>
        <v>0</v>
      </c>
      <c r="K91" s="23">
        <f t="shared" si="13"/>
        <v>0</v>
      </c>
      <c r="L91" s="134">
        <f t="shared" si="13"/>
        <v>0</v>
      </c>
      <c r="M91" s="138">
        <f t="shared" si="13"/>
        <v>0</v>
      </c>
      <c r="N91" s="23">
        <f t="shared" si="13"/>
        <v>0</v>
      </c>
      <c r="O91" s="23">
        <f t="shared" si="13"/>
        <v>0</v>
      </c>
      <c r="P91" s="121">
        <f t="shared" si="13"/>
        <v>0</v>
      </c>
      <c r="Q91" s="136">
        <f t="shared" si="13"/>
        <v>0</v>
      </c>
      <c r="R91" s="23">
        <f t="shared" si="13"/>
        <v>0</v>
      </c>
      <c r="S91" s="23">
        <f t="shared" si="13"/>
        <v>0</v>
      </c>
      <c r="T91" s="134">
        <f t="shared" si="13"/>
        <v>0</v>
      </c>
      <c r="U91" s="146">
        <f t="shared" si="13"/>
        <v>0</v>
      </c>
      <c r="V91" s="143">
        <f t="shared" si="13"/>
        <v>0</v>
      </c>
    </row>
    <row r="92" spans="1:22" ht="15" hidden="1">
      <c r="A92" s="35" t="s">
        <v>105</v>
      </c>
      <c r="B92" s="27" t="s">
        <v>100</v>
      </c>
      <c r="C92" s="415" t="s">
        <v>109</v>
      </c>
      <c r="D92" s="415"/>
      <c r="E92" s="415"/>
      <c r="F92" s="415"/>
      <c r="G92" s="415"/>
      <c r="H92" s="416"/>
      <c r="I92" s="120">
        <f>I75+I83+I91</f>
        <v>0</v>
      </c>
      <c r="J92" s="120">
        <f aca="true" t="shared" si="14" ref="J92:V92">J75+J83+J91</f>
        <v>0</v>
      </c>
      <c r="K92" s="120">
        <f t="shared" si="14"/>
        <v>0</v>
      </c>
      <c r="L92" s="126">
        <f t="shared" si="14"/>
        <v>0</v>
      </c>
      <c r="M92" s="140">
        <f t="shared" si="14"/>
        <v>0</v>
      </c>
      <c r="N92" s="120">
        <f t="shared" si="14"/>
        <v>0</v>
      </c>
      <c r="O92" s="120">
        <f t="shared" si="14"/>
        <v>0</v>
      </c>
      <c r="P92" s="141">
        <f t="shared" si="14"/>
        <v>0</v>
      </c>
      <c r="Q92" s="127">
        <f t="shared" si="14"/>
        <v>0</v>
      </c>
      <c r="R92" s="120">
        <f t="shared" si="14"/>
        <v>0</v>
      </c>
      <c r="S92" s="120">
        <f t="shared" si="14"/>
        <v>0</v>
      </c>
      <c r="T92" s="126">
        <f t="shared" si="14"/>
        <v>0</v>
      </c>
      <c r="U92" s="148">
        <f t="shared" si="14"/>
        <v>0</v>
      </c>
      <c r="V92" s="127">
        <f t="shared" si="14"/>
        <v>0</v>
      </c>
    </row>
    <row r="93" spans="1:22" ht="15.75" hidden="1" thickBot="1">
      <c r="A93" s="37" t="s">
        <v>105</v>
      </c>
      <c r="B93" s="423" t="s">
        <v>110</v>
      </c>
      <c r="C93" s="423"/>
      <c r="D93" s="423"/>
      <c r="E93" s="423"/>
      <c r="F93" s="423"/>
      <c r="G93" s="423"/>
      <c r="H93" s="423"/>
      <c r="I93" s="41">
        <f aca="true" t="shared" si="15" ref="I93:P93">I92*1</f>
        <v>0</v>
      </c>
      <c r="J93" s="41">
        <f t="shared" si="15"/>
        <v>0</v>
      </c>
      <c r="K93" s="41">
        <f t="shared" si="15"/>
        <v>0</v>
      </c>
      <c r="L93" s="131">
        <f t="shared" si="15"/>
        <v>0</v>
      </c>
      <c r="M93" s="142">
        <f t="shared" si="15"/>
        <v>0</v>
      </c>
      <c r="N93" s="41">
        <f t="shared" si="15"/>
        <v>0</v>
      </c>
      <c r="O93" s="41">
        <f t="shared" si="15"/>
        <v>0</v>
      </c>
      <c r="P93" s="42">
        <f t="shared" si="15"/>
        <v>0</v>
      </c>
      <c r="Q93" s="132">
        <v>0</v>
      </c>
      <c r="R93" s="41">
        <v>0</v>
      </c>
      <c r="S93" s="41">
        <v>0</v>
      </c>
      <c r="T93" s="131">
        <v>0</v>
      </c>
      <c r="U93" s="149">
        <f>U92*1</f>
        <v>0</v>
      </c>
      <c r="V93" s="145">
        <f>V92*1</f>
        <v>0</v>
      </c>
    </row>
    <row r="94" spans="1:22" ht="15">
      <c r="A94" s="424" t="s">
        <v>111</v>
      </c>
      <c r="B94" s="425"/>
      <c r="C94" s="425"/>
      <c r="D94" s="425"/>
      <c r="E94" s="425"/>
      <c r="F94" s="425"/>
      <c r="G94" s="425"/>
      <c r="H94" s="425"/>
      <c r="I94" s="200">
        <f aca="true" t="shared" si="16" ref="I94:V94">I37</f>
        <v>58</v>
      </c>
      <c r="J94" s="200">
        <f t="shared" si="16"/>
        <v>58</v>
      </c>
      <c r="K94" s="200">
        <f t="shared" si="16"/>
        <v>9.3</v>
      </c>
      <c r="L94" s="201">
        <f t="shared" si="16"/>
        <v>0</v>
      </c>
      <c r="M94" s="202">
        <f t="shared" si="16"/>
        <v>43.5</v>
      </c>
      <c r="N94" s="200">
        <f t="shared" si="16"/>
        <v>43.5</v>
      </c>
      <c r="O94" s="200">
        <f t="shared" si="16"/>
        <v>9.2</v>
      </c>
      <c r="P94" s="203">
        <f t="shared" si="16"/>
        <v>0</v>
      </c>
      <c r="Q94" s="204">
        <f t="shared" si="16"/>
        <v>0</v>
      </c>
      <c r="R94" s="200">
        <f t="shared" si="16"/>
        <v>0</v>
      </c>
      <c r="S94" s="200">
        <f t="shared" si="16"/>
        <v>0</v>
      </c>
      <c r="T94" s="201">
        <f t="shared" si="16"/>
        <v>0</v>
      </c>
      <c r="U94" s="205">
        <f t="shared" si="16"/>
        <v>45</v>
      </c>
      <c r="V94" s="206">
        <f t="shared" si="16"/>
        <v>45</v>
      </c>
    </row>
    <row r="95" spans="1:22" ht="15">
      <c r="A95" s="549" t="s">
        <v>199</v>
      </c>
      <c r="B95" s="550"/>
      <c r="C95" s="550"/>
      <c r="D95" s="550"/>
      <c r="E95" s="550"/>
      <c r="F95" s="550"/>
      <c r="G95" s="550"/>
      <c r="H95" s="551"/>
      <c r="I95" s="207">
        <f aca="true" t="shared" si="17" ref="I95:V95">I24+I94</f>
        <v>611.5</v>
      </c>
      <c r="J95" s="207">
        <f t="shared" si="17"/>
        <v>606.5</v>
      </c>
      <c r="K95" s="207">
        <f t="shared" si="17"/>
        <v>286.2</v>
      </c>
      <c r="L95" s="207">
        <f t="shared" si="17"/>
        <v>5</v>
      </c>
      <c r="M95" s="207">
        <f t="shared" si="17"/>
        <v>828.9</v>
      </c>
      <c r="N95" s="207">
        <f t="shared" si="17"/>
        <v>823.6</v>
      </c>
      <c r="O95" s="207">
        <f t="shared" si="17"/>
        <v>404.59999999999997</v>
      </c>
      <c r="P95" s="207">
        <f t="shared" si="17"/>
        <v>20</v>
      </c>
      <c r="Q95" s="207">
        <f t="shared" si="17"/>
        <v>0</v>
      </c>
      <c r="R95" s="207">
        <f t="shared" si="17"/>
        <v>0</v>
      </c>
      <c r="S95" s="207">
        <f t="shared" si="17"/>
        <v>0</v>
      </c>
      <c r="T95" s="207">
        <f t="shared" si="17"/>
        <v>0</v>
      </c>
      <c r="U95" s="207">
        <f t="shared" si="17"/>
        <v>915</v>
      </c>
      <c r="V95" s="207">
        <f t="shared" si="17"/>
        <v>990</v>
      </c>
    </row>
    <row r="96" spans="1:22" ht="15">
      <c r="A96" s="151"/>
      <c r="B96" s="151"/>
      <c r="C96" s="151"/>
      <c r="D96" s="151"/>
      <c r="E96" s="151"/>
      <c r="F96" s="151"/>
      <c r="G96" s="151"/>
      <c r="H96" s="151"/>
      <c r="I96" s="151"/>
      <c r="J96" s="151"/>
      <c r="K96" s="151"/>
      <c r="L96" s="151"/>
      <c r="M96" s="151"/>
      <c r="N96" s="151"/>
      <c r="O96" s="151"/>
      <c r="P96" s="151"/>
      <c r="Q96" s="151"/>
      <c r="R96" s="151"/>
      <c r="S96" s="151"/>
      <c r="T96" s="151"/>
      <c r="U96" s="151"/>
      <c r="V96" s="151"/>
    </row>
    <row r="97" spans="1:24" ht="15" hidden="1">
      <c r="A97" s="151"/>
      <c r="B97" s="154"/>
      <c r="C97" s="154"/>
      <c r="D97" s="154"/>
      <c r="E97" s="154"/>
      <c r="F97" s="154"/>
      <c r="G97" s="154"/>
      <c r="H97" s="154"/>
      <c r="I97" s="154"/>
      <c r="J97" s="154"/>
      <c r="K97" s="154"/>
      <c r="L97" s="154"/>
      <c r="M97" s="154"/>
      <c r="N97" s="154"/>
      <c r="O97" s="154"/>
      <c r="P97" s="154"/>
      <c r="Q97" s="154"/>
      <c r="R97" s="154"/>
      <c r="S97" s="154"/>
      <c r="T97" s="154"/>
      <c r="U97" s="154"/>
      <c r="V97" s="154"/>
      <c r="W97" s="152"/>
      <c r="X97" s="152"/>
    </row>
    <row r="98" spans="1:24" ht="15.75" hidden="1">
      <c r="A98" s="151"/>
      <c r="B98" s="154"/>
      <c r="C98" s="154"/>
      <c r="D98" s="154"/>
      <c r="E98" s="156"/>
      <c r="F98" s="156"/>
      <c r="G98" s="156"/>
      <c r="H98" s="156"/>
      <c r="I98" s="156"/>
      <c r="J98" s="156"/>
      <c r="K98" s="156"/>
      <c r="L98" s="156"/>
      <c r="M98" s="156"/>
      <c r="N98" s="156"/>
      <c r="O98" s="156"/>
      <c r="P98" s="156"/>
      <c r="Q98" s="156"/>
      <c r="R98" s="156"/>
      <c r="S98" s="156"/>
      <c r="T98" s="155"/>
      <c r="U98" s="155"/>
      <c r="V98" s="155"/>
      <c r="W98" s="152"/>
      <c r="X98" s="152"/>
    </row>
    <row r="99" spans="1:24" ht="15" hidden="1">
      <c r="A99" s="151"/>
      <c r="B99" s="154"/>
      <c r="C99" s="154"/>
      <c r="D99" s="154"/>
      <c r="E99" s="155"/>
      <c r="F99" s="155"/>
      <c r="G99" s="155"/>
      <c r="H99" s="155"/>
      <c r="I99" s="155"/>
      <c r="J99" s="155"/>
      <c r="K99" s="155"/>
      <c r="L99" s="155"/>
      <c r="M99" s="155"/>
      <c r="N99" s="155"/>
      <c r="O99" s="155"/>
      <c r="P99" s="155"/>
      <c r="Q99" s="155"/>
      <c r="R99" s="155"/>
      <c r="S99" s="155"/>
      <c r="T99" s="155"/>
      <c r="U99" s="155"/>
      <c r="V99" s="155"/>
      <c r="W99" s="152"/>
      <c r="X99" s="152"/>
    </row>
    <row r="100" spans="1:24" ht="16.5" customHeight="1" hidden="1">
      <c r="A100" s="151"/>
      <c r="B100" s="154"/>
      <c r="C100" s="154"/>
      <c r="D100" s="154"/>
      <c r="E100" s="157"/>
      <c r="F100" s="157"/>
      <c r="G100" s="157"/>
      <c r="H100" s="157"/>
      <c r="I100" s="157"/>
      <c r="J100" s="157"/>
      <c r="K100" s="157"/>
      <c r="L100" s="157"/>
      <c r="M100" s="158"/>
      <c r="N100" s="158"/>
      <c r="O100" s="158"/>
      <c r="P100" s="158"/>
      <c r="Q100" s="158"/>
      <c r="R100" s="158"/>
      <c r="S100" s="158"/>
      <c r="T100" s="158"/>
      <c r="U100" s="158"/>
      <c r="V100" s="158"/>
      <c r="W100" s="152"/>
      <c r="X100" s="152"/>
    </row>
    <row r="101" spans="1:24" ht="15" hidden="1">
      <c r="A101" s="151"/>
      <c r="B101" s="154"/>
      <c r="C101" s="154"/>
      <c r="D101" s="154"/>
      <c r="E101" s="159"/>
      <c r="F101" s="159"/>
      <c r="G101" s="159"/>
      <c r="H101" s="159"/>
      <c r="I101" s="159"/>
      <c r="J101" s="159"/>
      <c r="K101" s="159"/>
      <c r="L101" s="159"/>
      <c r="M101" s="160"/>
      <c r="N101" s="160"/>
      <c r="O101" s="160"/>
      <c r="P101" s="160"/>
      <c r="Q101" s="160"/>
      <c r="R101" s="160"/>
      <c r="S101" s="160"/>
      <c r="T101" s="160"/>
      <c r="U101" s="160"/>
      <c r="V101" s="160"/>
      <c r="W101" s="152"/>
      <c r="X101" s="152"/>
    </row>
    <row r="102" spans="1:24" ht="15" hidden="1">
      <c r="A102" s="151"/>
      <c r="B102" s="154"/>
      <c r="C102" s="154"/>
      <c r="D102" s="154"/>
      <c r="E102" s="160"/>
      <c r="F102" s="160"/>
      <c r="G102" s="160"/>
      <c r="H102" s="160"/>
      <c r="I102" s="160"/>
      <c r="J102" s="160"/>
      <c r="K102" s="160"/>
      <c r="L102" s="160"/>
      <c r="M102" s="160"/>
      <c r="N102" s="160"/>
      <c r="O102" s="160"/>
      <c r="P102" s="160"/>
      <c r="Q102" s="160"/>
      <c r="R102" s="160"/>
      <c r="S102" s="160"/>
      <c r="T102" s="160"/>
      <c r="U102" s="160"/>
      <c r="V102" s="160"/>
      <c r="W102" s="152"/>
      <c r="X102" s="152"/>
    </row>
    <row r="103" spans="1:24" ht="16.5" customHeight="1" hidden="1">
      <c r="A103" s="151"/>
      <c r="B103" s="154"/>
      <c r="C103" s="154"/>
      <c r="D103" s="154"/>
      <c r="E103" s="161"/>
      <c r="F103" s="161"/>
      <c r="G103" s="161"/>
      <c r="H103" s="161"/>
      <c r="I103" s="161"/>
      <c r="J103" s="161"/>
      <c r="K103" s="161"/>
      <c r="L103" s="161"/>
      <c r="M103" s="160"/>
      <c r="N103" s="160"/>
      <c r="O103" s="160"/>
      <c r="P103" s="160"/>
      <c r="Q103" s="160"/>
      <c r="R103" s="160"/>
      <c r="S103" s="160"/>
      <c r="T103" s="160"/>
      <c r="U103" s="160"/>
      <c r="V103" s="160"/>
      <c r="W103" s="152"/>
      <c r="X103" s="152"/>
    </row>
    <row r="104" spans="1:24" ht="15" hidden="1">
      <c r="A104" s="151"/>
      <c r="B104" s="154"/>
      <c r="C104" s="154"/>
      <c r="D104" s="154"/>
      <c r="E104" s="160"/>
      <c r="F104" s="160"/>
      <c r="G104" s="160"/>
      <c r="H104" s="160"/>
      <c r="I104" s="160"/>
      <c r="J104" s="160"/>
      <c r="K104" s="160"/>
      <c r="L104" s="160"/>
      <c r="M104" s="160"/>
      <c r="N104" s="160"/>
      <c r="O104" s="160"/>
      <c r="P104" s="160"/>
      <c r="Q104" s="160"/>
      <c r="R104" s="160"/>
      <c r="S104" s="160"/>
      <c r="T104" s="160"/>
      <c r="U104" s="160"/>
      <c r="V104" s="160"/>
      <c r="W104" s="152"/>
      <c r="X104" s="152"/>
    </row>
    <row r="105" spans="1:24" ht="15" hidden="1">
      <c r="A105" s="151"/>
      <c r="B105" s="154"/>
      <c r="C105" s="154"/>
      <c r="D105" s="154"/>
      <c r="E105" s="160"/>
      <c r="F105" s="160"/>
      <c r="G105" s="160"/>
      <c r="H105" s="160"/>
      <c r="I105" s="160"/>
      <c r="J105" s="160"/>
      <c r="K105" s="160"/>
      <c r="L105" s="160"/>
      <c r="M105" s="160"/>
      <c r="N105" s="160"/>
      <c r="O105" s="160"/>
      <c r="P105" s="160"/>
      <c r="Q105" s="160"/>
      <c r="R105" s="160"/>
      <c r="S105" s="160"/>
      <c r="T105" s="160"/>
      <c r="U105" s="160"/>
      <c r="V105" s="160"/>
      <c r="W105" s="152"/>
      <c r="X105" s="152"/>
    </row>
    <row r="106" spans="1:24" ht="16.5" customHeight="1" hidden="1">
      <c r="A106" s="151"/>
      <c r="B106" s="154"/>
      <c r="C106" s="154"/>
      <c r="D106" s="154"/>
      <c r="E106" s="161"/>
      <c r="F106" s="161"/>
      <c r="G106" s="161"/>
      <c r="H106" s="161"/>
      <c r="I106" s="161"/>
      <c r="J106" s="161"/>
      <c r="K106" s="161"/>
      <c r="L106" s="161"/>
      <c r="M106" s="160"/>
      <c r="N106" s="160"/>
      <c r="O106" s="160"/>
      <c r="P106" s="160"/>
      <c r="Q106" s="160"/>
      <c r="R106" s="160"/>
      <c r="S106" s="160"/>
      <c r="T106" s="160"/>
      <c r="U106" s="160"/>
      <c r="V106" s="160"/>
      <c r="W106" s="152"/>
      <c r="X106" s="152"/>
    </row>
    <row r="107" spans="1:24" ht="15" hidden="1">
      <c r="A107" s="151"/>
      <c r="B107" s="154"/>
      <c r="C107" s="154"/>
      <c r="D107" s="154"/>
      <c r="E107" s="159"/>
      <c r="F107" s="160"/>
      <c r="G107" s="160"/>
      <c r="H107" s="160"/>
      <c r="I107" s="160"/>
      <c r="J107" s="160"/>
      <c r="K107" s="160"/>
      <c r="L107" s="160"/>
      <c r="M107" s="159"/>
      <c r="N107" s="159"/>
      <c r="O107" s="160"/>
      <c r="P107" s="160"/>
      <c r="Q107" s="160"/>
      <c r="R107" s="160"/>
      <c r="S107" s="160"/>
      <c r="T107" s="160"/>
      <c r="U107" s="160"/>
      <c r="V107" s="160"/>
      <c r="W107" s="152"/>
      <c r="X107" s="152"/>
    </row>
    <row r="108" spans="1:24" ht="15" hidden="1">
      <c r="A108" s="151"/>
      <c r="B108" s="154"/>
      <c r="C108" s="154"/>
      <c r="D108" s="154"/>
      <c r="E108" s="160"/>
      <c r="F108" s="160"/>
      <c r="G108" s="160"/>
      <c r="H108" s="160"/>
      <c r="I108" s="160"/>
      <c r="J108" s="160"/>
      <c r="K108" s="160"/>
      <c r="L108" s="160"/>
      <c r="M108" s="159"/>
      <c r="N108" s="159"/>
      <c r="O108" s="160"/>
      <c r="P108" s="160"/>
      <c r="Q108" s="160"/>
      <c r="R108" s="160"/>
      <c r="S108" s="160"/>
      <c r="T108" s="160"/>
      <c r="U108" s="160"/>
      <c r="V108" s="160"/>
      <c r="W108" s="152"/>
      <c r="X108" s="152"/>
    </row>
    <row r="109" spans="1:24" ht="15" hidden="1">
      <c r="A109" s="151"/>
      <c r="B109" s="154"/>
      <c r="C109" s="154"/>
      <c r="D109" s="154"/>
      <c r="E109" s="160"/>
      <c r="F109" s="160"/>
      <c r="G109" s="160"/>
      <c r="H109" s="160"/>
      <c r="I109" s="160"/>
      <c r="J109" s="160"/>
      <c r="K109" s="160"/>
      <c r="L109" s="160"/>
      <c r="M109" s="160"/>
      <c r="N109" s="160"/>
      <c r="O109" s="160"/>
      <c r="P109" s="160"/>
      <c r="Q109" s="160"/>
      <c r="R109" s="160"/>
      <c r="S109" s="160"/>
      <c r="T109" s="160"/>
      <c r="U109" s="160"/>
      <c r="V109" s="160"/>
      <c r="W109" s="152"/>
      <c r="X109" s="152"/>
    </row>
    <row r="110" spans="1:24" ht="15" hidden="1">
      <c r="A110" s="151"/>
      <c r="B110" s="154"/>
      <c r="C110" s="154"/>
      <c r="D110" s="154"/>
      <c r="E110" s="160"/>
      <c r="F110" s="160"/>
      <c r="G110" s="160"/>
      <c r="H110" s="160"/>
      <c r="I110" s="160"/>
      <c r="J110" s="160"/>
      <c r="K110" s="160"/>
      <c r="L110" s="160"/>
      <c r="M110" s="160"/>
      <c r="N110" s="160"/>
      <c r="O110" s="160"/>
      <c r="P110" s="160"/>
      <c r="Q110" s="160"/>
      <c r="R110" s="160"/>
      <c r="S110" s="160"/>
      <c r="T110" s="160"/>
      <c r="U110" s="160"/>
      <c r="V110" s="160"/>
      <c r="W110" s="152"/>
      <c r="X110" s="152"/>
    </row>
    <row r="111" spans="2:24" ht="18" customHeight="1" hidden="1">
      <c r="B111" s="152"/>
      <c r="C111" s="152"/>
      <c r="D111" s="152"/>
      <c r="E111" s="430"/>
      <c r="F111" s="430"/>
      <c r="G111" s="430"/>
      <c r="H111" s="430"/>
      <c r="I111" s="430"/>
      <c r="J111" s="430"/>
      <c r="K111" s="430"/>
      <c r="L111" s="430"/>
      <c r="M111" s="422"/>
      <c r="N111" s="422"/>
      <c r="O111" s="422"/>
      <c r="P111" s="422"/>
      <c r="Q111" s="422"/>
      <c r="R111" s="422"/>
      <c r="S111" s="422"/>
      <c r="T111" s="422"/>
      <c r="U111" s="422"/>
      <c r="V111" s="422"/>
      <c r="W111" s="152"/>
      <c r="X111" s="152"/>
    </row>
    <row r="112" spans="2:24" ht="18" customHeight="1" hidden="1">
      <c r="B112" s="152"/>
      <c r="C112" s="152"/>
      <c r="D112" s="152"/>
      <c r="E112" s="166"/>
      <c r="F112" s="166"/>
      <c r="G112" s="166"/>
      <c r="H112" s="166"/>
      <c r="I112" s="166"/>
      <c r="J112" s="166"/>
      <c r="K112" s="166"/>
      <c r="L112" s="166"/>
      <c r="M112" s="164"/>
      <c r="N112" s="164"/>
      <c r="O112" s="164"/>
      <c r="P112" s="164"/>
      <c r="Q112" s="164"/>
      <c r="R112" s="164"/>
      <c r="S112" s="164"/>
      <c r="T112" s="164"/>
      <c r="U112" s="164"/>
      <c r="V112" s="164"/>
      <c r="W112" s="152"/>
      <c r="X112" s="152"/>
    </row>
    <row r="113" spans="2:24" ht="15" hidden="1">
      <c r="B113" s="152"/>
      <c r="C113" s="152"/>
      <c r="D113" s="152"/>
      <c r="E113" s="429"/>
      <c r="F113" s="429"/>
      <c r="G113" s="429"/>
      <c r="H113" s="429"/>
      <c r="I113" s="429"/>
      <c r="J113" s="429"/>
      <c r="K113" s="429"/>
      <c r="L113" s="429"/>
      <c r="M113" s="422"/>
      <c r="N113" s="422"/>
      <c r="O113" s="422"/>
      <c r="P113" s="422"/>
      <c r="Q113" s="422"/>
      <c r="R113" s="422"/>
      <c r="S113" s="422"/>
      <c r="T113" s="422"/>
      <c r="U113" s="422"/>
      <c r="V113" s="422"/>
      <c r="W113" s="152"/>
      <c r="X113" s="152"/>
    </row>
    <row r="114" spans="2:24" ht="15" hidden="1">
      <c r="B114" s="152"/>
      <c r="C114" s="152"/>
      <c r="D114" s="152"/>
      <c r="E114" s="165"/>
      <c r="F114" s="165"/>
      <c r="G114" s="165"/>
      <c r="H114" s="165"/>
      <c r="I114" s="165"/>
      <c r="J114" s="165"/>
      <c r="K114" s="165"/>
      <c r="L114" s="165"/>
      <c r="M114" s="164"/>
      <c r="N114" s="164"/>
      <c r="O114" s="164"/>
      <c r="P114" s="164"/>
      <c r="Q114" s="164"/>
      <c r="R114" s="164"/>
      <c r="S114" s="164"/>
      <c r="T114" s="164"/>
      <c r="U114" s="164"/>
      <c r="V114" s="164"/>
      <c r="W114" s="152"/>
      <c r="X114" s="152"/>
    </row>
    <row r="115" spans="2:24" ht="15" hidden="1">
      <c r="B115" s="152"/>
      <c r="C115" s="152"/>
      <c r="D115" s="152"/>
      <c r="E115" s="165"/>
      <c r="F115" s="165"/>
      <c r="G115" s="165"/>
      <c r="H115" s="165"/>
      <c r="I115" s="165"/>
      <c r="J115" s="165"/>
      <c r="K115" s="165"/>
      <c r="L115" s="165"/>
      <c r="M115" s="164"/>
      <c r="N115" s="164"/>
      <c r="O115" s="164"/>
      <c r="P115" s="164"/>
      <c r="Q115" s="164"/>
      <c r="R115" s="164"/>
      <c r="S115" s="164"/>
      <c r="T115" s="164"/>
      <c r="U115" s="164"/>
      <c r="V115" s="164"/>
      <c r="W115" s="152"/>
      <c r="X115" s="152"/>
    </row>
    <row r="116" spans="2:24" ht="15" hidden="1">
      <c r="B116" s="152"/>
      <c r="C116" s="152"/>
      <c r="D116" s="152"/>
      <c r="E116" s="165"/>
      <c r="F116" s="165"/>
      <c r="G116" s="165"/>
      <c r="H116" s="165"/>
      <c r="I116" s="165"/>
      <c r="J116" s="165"/>
      <c r="K116" s="165"/>
      <c r="L116" s="165"/>
      <c r="M116" s="164"/>
      <c r="N116" s="164"/>
      <c r="O116" s="164"/>
      <c r="P116" s="164"/>
      <c r="Q116" s="164"/>
      <c r="R116" s="164"/>
      <c r="S116" s="164"/>
      <c r="T116" s="164"/>
      <c r="U116" s="164"/>
      <c r="V116" s="164"/>
      <c r="W116" s="152"/>
      <c r="X116" s="152"/>
    </row>
    <row r="117" spans="2:24" ht="15" hidden="1">
      <c r="B117" s="152"/>
      <c r="C117" s="152"/>
      <c r="D117" s="152"/>
      <c r="E117" s="165"/>
      <c r="F117" s="165"/>
      <c r="G117" s="165"/>
      <c r="H117" s="165"/>
      <c r="I117" s="165"/>
      <c r="J117" s="165"/>
      <c r="K117" s="165"/>
      <c r="L117" s="165"/>
      <c r="M117" s="164"/>
      <c r="N117" s="164"/>
      <c r="O117" s="164"/>
      <c r="P117" s="164"/>
      <c r="Q117" s="164"/>
      <c r="R117" s="164"/>
      <c r="S117" s="164"/>
      <c r="T117" s="164"/>
      <c r="U117" s="164"/>
      <c r="V117" s="164"/>
      <c r="W117" s="152"/>
      <c r="X117" s="152"/>
    </row>
    <row r="118" spans="2:24" ht="15" hidden="1">
      <c r="B118" s="152"/>
      <c r="C118" s="152"/>
      <c r="D118" s="152"/>
      <c r="E118" s="165"/>
      <c r="F118" s="165"/>
      <c r="G118" s="165"/>
      <c r="H118" s="165"/>
      <c r="I118" s="165"/>
      <c r="J118" s="165"/>
      <c r="K118" s="165"/>
      <c r="L118" s="165"/>
      <c r="M118" s="164"/>
      <c r="N118" s="164"/>
      <c r="O118" s="164"/>
      <c r="P118" s="164"/>
      <c r="Q118" s="164"/>
      <c r="R118" s="164"/>
      <c r="S118" s="164"/>
      <c r="T118" s="164"/>
      <c r="U118" s="164"/>
      <c r="V118" s="164"/>
      <c r="W118" s="152"/>
      <c r="X118" s="152"/>
    </row>
    <row r="119" spans="2:24" ht="15">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row>
    <row r="120" spans="2:24" ht="15.75">
      <c r="B120" s="152"/>
      <c r="C120" s="152"/>
      <c r="D120" s="444" t="s">
        <v>119</v>
      </c>
      <c r="E120" s="444"/>
      <c r="F120" s="444"/>
      <c r="G120" s="444"/>
      <c r="H120" s="444"/>
      <c r="I120" s="444"/>
      <c r="J120" s="444"/>
      <c r="K120" s="444"/>
      <c r="L120" s="444"/>
      <c r="M120" s="444"/>
      <c r="N120" s="444"/>
      <c r="O120" s="444"/>
      <c r="P120" s="444"/>
      <c r="Q120" s="444"/>
      <c r="R120" s="444"/>
      <c r="S120" s="152"/>
      <c r="T120" s="152"/>
      <c r="U120" s="152"/>
      <c r="V120" s="152"/>
      <c r="W120" s="152"/>
      <c r="X120" s="152"/>
    </row>
    <row r="121" spans="2:24" ht="15" hidden="1">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row>
    <row r="122" spans="2:24" ht="33.75" customHeight="1">
      <c r="B122" s="152"/>
      <c r="C122" s="152"/>
      <c r="D122" s="417" t="s">
        <v>115</v>
      </c>
      <c r="E122" s="418"/>
      <c r="F122" s="418"/>
      <c r="G122" s="418"/>
      <c r="H122" s="418"/>
      <c r="I122" s="418"/>
      <c r="J122" s="418"/>
      <c r="K122" s="419"/>
      <c r="L122" s="420" t="s">
        <v>214</v>
      </c>
      <c r="M122" s="421"/>
      <c r="N122" s="420" t="s">
        <v>215</v>
      </c>
      <c r="O122" s="421"/>
      <c r="P122" s="420" t="s">
        <v>216</v>
      </c>
      <c r="Q122" s="421"/>
      <c r="R122" s="420" t="s">
        <v>120</v>
      </c>
      <c r="S122" s="421"/>
      <c r="T122" s="420" t="s">
        <v>217</v>
      </c>
      <c r="U122" s="421"/>
      <c r="V122" s="152"/>
      <c r="W122" s="152"/>
      <c r="X122" s="152"/>
    </row>
    <row r="123" spans="2:24" ht="15">
      <c r="B123" s="152"/>
      <c r="C123" s="152"/>
      <c r="D123" s="412" t="s">
        <v>116</v>
      </c>
      <c r="E123" s="436"/>
      <c r="F123" s="436"/>
      <c r="G123" s="436"/>
      <c r="H123" s="436"/>
      <c r="I123" s="436"/>
      <c r="J123" s="436"/>
      <c r="K123" s="437"/>
      <c r="L123" s="390">
        <f>L124+L125+L126+L127+L128+L129</f>
        <v>536.7</v>
      </c>
      <c r="M123" s="391"/>
      <c r="N123" s="390">
        <f>N124+N125+N126+N127+N128+N129</f>
        <v>725.1</v>
      </c>
      <c r="O123" s="391"/>
      <c r="P123" s="390">
        <f>P124+P125+P126+P127+P128+P129</f>
        <v>0</v>
      </c>
      <c r="Q123" s="391"/>
      <c r="R123" s="390">
        <f>R124+R125+R126+R127+R129</f>
        <v>840</v>
      </c>
      <c r="S123" s="391"/>
      <c r="T123" s="390">
        <f>T124+T125+T126+T127+T128+T129</f>
        <v>915</v>
      </c>
      <c r="U123" s="391"/>
      <c r="V123" s="152"/>
      <c r="W123" s="152"/>
      <c r="X123" s="152"/>
    </row>
    <row r="124" spans="2:24" ht="15">
      <c r="B124" s="152"/>
      <c r="C124" s="152"/>
      <c r="D124" s="400" t="s">
        <v>78</v>
      </c>
      <c r="E124" s="401"/>
      <c r="F124" s="401"/>
      <c r="G124" s="401"/>
      <c r="H124" s="401"/>
      <c r="I124" s="401"/>
      <c r="J124" s="401"/>
      <c r="K124" s="402"/>
      <c r="L124" s="395">
        <v>439.4</v>
      </c>
      <c r="M124" s="396"/>
      <c r="N124" s="395">
        <v>676.9</v>
      </c>
      <c r="O124" s="396"/>
      <c r="P124" s="395"/>
      <c r="Q124" s="396"/>
      <c r="R124" s="395">
        <v>745</v>
      </c>
      <c r="S124" s="396"/>
      <c r="T124" s="395">
        <v>820</v>
      </c>
      <c r="U124" s="396"/>
      <c r="V124" s="152"/>
      <c r="W124" s="152"/>
      <c r="X124" s="152"/>
    </row>
    <row r="125" spans="2:24" ht="29.25" customHeight="1">
      <c r="B125" s="152"/>
      <c r="C125" s="152"/>
      <c r="D125" s="392" t="s">
        <v>143</v>
      </c>
      <c r="E125" s="393"/>
      <c r="F125" s="393"/>
      <c r="G125" s="393"/>
      <c r="H125" s="393"/>
      <c r="I125" s="393"/>
      <c r="J125" s="393"/>
      <c r="K125" s="394"/>
      <c r="L125" s="528">
        <f>I16+I30</f>
        <v>44.8</v>
      </c>
      <c r="M125" s="396"/>
      <c r="N125" s="528">
        <f>M16+M30</f>
        <v>0</v>
      </c>
      <c r="O125" s="396"/>
      <c r="P125" s="395"/>
      <c r="Q125" s="396"/>
      <c r="R125" s="528">
        <f>U16+U30</f>
        <v>45</v>
      </c>
      <c r="S125" s="396"/>
      <c r="T125" s="528">
        <f>V16+V30</f>
        <v>45</v>
      </c>
      <c r="U125" s="396"/>
      <c r="V125" s="152"/>
      <c r="W125" s="152"/>
      <c r="X125" s="152"/>
    </row>
    <row r="126" spans="2:24" ht="21" customHeight="1">
      <c r="B126" s="152"/>
      <c r="C126" s="152"/>
      <c r="D126" s="392" t="s">
        <v>144</v>
      </c>
      <c r="E126" s="393"/>
      <c r="F126" s="393"/>
      <c r="G126" s="393"/>
      <c r="H126" s="393"/>
      <c r="I126" s="393"/>
      <c r="J126" s="393"/>
      <c r="K126" s="394"/>
      <c r="L126" s="541"/>
      <c r="M126" s="542"/>
      <c r="N126" s="395"/>
      <c r="O126" s="396"/>
      <c r="P126" s="395"/>
      <c r="Q126" s="396"/>
      <c r="R126" s="395"/>
      <c r="S126" s="396"/>
      <c r="T126" s="395"/>
      <c r="U126" s="396"/>
      <c r="V126" s="152"/>
      <c r="W126" s="152"/>
      <c r="X126" s="152"/>
    </row>
    <row r="127" spans="2:24" ht="15">
      <c r="B127" s="152"/>
      <c r="C127" s="152"/>
      <c r="D127" s="400" t="s">
        <v>145</v>
      </c>
      <c r="E127" s="401"/>
      <c r="F127" s="401"/>
      <c r="G127" s="401"/>
      <c r="H127" s="401"/>
      <c r="I127" s="401"/>
      <c r="J127" s="401"/>
      <c r="K127" s="402"/>
      <c r="L127" s="395">
        <v>52.5</v>
      </c>
      <c r="M127" s="396"/>
      <c r="N127" s="395">
        <v>48.2</v>
      </c>
      <c r="O127" s="396"/>
      <c r="P127" s="395"/>
      <c r="Q127" s="396"/>
      <c r="R127" s="395">
        <v>50</v>
      </c>
      <c r="S127" s="396"/>
      <c r="T127" s="395">
        <v>50</v>
      </c>
      <c r="U127" s="396"/>
      <c r="V127" s="152"/>
      <c r="W127" s="152"/>
      <c r="X127" s="152"/>
    </row>
    <row r="128" spans="2:24" ht="31.5" customHeight="1">
      <c r="B128" s="152"/>
      <c r="C128" s="152"/>
      <c r="D128" s="392" t="s">
        <v>146</v>
      </c>
      <c r="E128" s="393"/>
      <c r="F128" s="393"/>
      <c r="G128" s="393"/>
      <c r="H128" s="393"/>
      <c r="I128" s="393"/>
      <c r="J128" s="393"/>
      <c r="K128" s="394"/>
      <c r="L128" s="395"/>
      <c r="M128" s="396"/>
      <c r="N128" s="395"/>
      <c r="O128" s="396"/>
      <c r="P128" s="395"/>
      <c r="Q128" s="396"/>
      <c r="R128" s="395"/>
      <c r="S128" s="396"/>
      <c r="T128" s="395"/>
      <c r="U128" s="396"/>
      <c r="V128" s="152"/>
      <c r="W128" s="152"/>
      <c r="X128" s="152"/>
    </row>
    <row r="129" spans="2:25" ht="20.25" customHeight="1">
      <c r="B129" s="152"/>
      <c r="C129" s="152"/>
      <c r="D129" s="392" t="s">
        <v>147</v>
      </c>
      <c r="E129" s="393"/>
      <c r="F129" s="393"/>
      <c r="G129" s="393"/>
      <c r="H129" s="393"/>
      <c r="I129" s="393"/>
      <c r="J129" s="393"/>
      <c r="K129" s="394"/>
      <c r="L129" s="395"/>
      <c r="M129" s="396"/>
      <c r="N129" s="395"/>
      <c r="O129" s="396"/>
      <c r="P129" s="395"/>
      <c r="Q129" s="396"/>
      <c r="R129" s="395"/>
      <c r="S129" s="396"/>
      <c r="T129" s="395"/>
      <c r="U129" s="396"/>
      <c r="V129" s="152"/>
      <c r="W129" s="152"/>
      <c r="X129" s="152"/>
      <c r="Y129">
        <v>9</v>
      </c>
    </row>
    <row r="130" spans="2:24" ht="15">
      <c r="B130" s="152"/>
      <c r="C130" s="152"/>
      <c r="D130" s="412" t="s">
        <v>117</v>
      </c>
      <c r="E130" s="413"/>
      <c r="F130" s="413"/>
      <c r="G130" s="413"/>
      <c r="H130" s="413"/>
      <c r="I130" s="413"/>
      <c r="J130" s="413"/>
      <c r="K130" s="414"/>
      <c r="L130" s="397">
        <f>L131+L132+L133+L134</f>
        <v>74.8</v>
      </c>
      <c r="M130" s="399"/>
      <c r="N130" s="390">
        <f>N131+N132+N133+N134</f>
        <v>103.8</v>
      </c>
      <c r="O130" s="391"/>
      <c r="P130" s="390">
        <f>P131+P132+P133+P134</f>
        <v>0</v>
      </c>
      <c r="Q130" s="391"/>
      <c r="R130" s="390">
        <f>R131+R132+R133+R134</f>
        <v>75</v>
      </c>
      <c r="S130" s="391"/>
      <c r="T130" s="390">
        <f>T131+T132+T133+T134</f>
        <v>75</v>
      </c>
      <c r="U130" s="391"/>
      <c r="V130" s="152"/>
      <c r="W130" s="152"/>
      <c r="X130" s="152"/>
    </row>
    <row r="131" spans="2:24" ht="15">
      <c r="B131" s="152"/>
      <c r="C131" s="152"/>
      <c r="D131" s="409" t="s">
        <v>148</v>
      </c>
      <c r="E131" s="410"/>
      <c r="F131" s="410"/>
      <c r="G131" s="410"/>
      <c r="H131" s="410"/>
      <c r="I131" s="410"/>
      <c r="J131" s="410"/>
      <c r="K131" s="411"/>
      <c r="L131" s="407">
        <v>14.5</v>
      </c>
      <c r="M131" s="408"/>
      <c r="N131" s="407">
        <v>43.5</v>
      </c>
      <c r="O131" s="408"/>
      <c r="P131" s="407"/>
      <c r="Q131" s="408"/>
      <c r="R131" s="407"/>
      <c r="S131" s="408"/>
      <c r="T131" s="407"/>
      <c r="U131" s="408"/>
      <c r="V131" s="152"/>
      <c r="W131" s="152"/>
      <c r="X131" s="152"/>
    </row>
    <row r="132" spans="2:24" ht="20.25" customHeight="1">
      <c r="B132" s="152"/>
      <c r="C132" s="152"/>
      <c r="D132" s="400" t="s">
        <v>149</v>
      </c>
      <c r="E132" s="401"/>
      <c r="F132" s="401"/>
      <c r="G132" s="401"/>
      <c r="H132" s="401"/>
      <c r="I132" s="401"/>
      <c r="J132" s="401"/>
      <c r="K132" s="402"/>
      <c r="L132" s="403">
        <v>45.3</v>
      </c>
      <c r="M132" s="404"/>
      <c r="N132" s="405">
        <v>45.3</v>
      </c>
      <c r="O132" s="406"/>
      <c r="P132" s="395"/>
      <c r="Q132" s="396"/>
      <c r="R132" s="395">
        <v>60</v>
      </c>
      <c r="S132" s="396"/>
      <c r="T132" s="395">
        <v>60</v>
      </c>
      <c r="U132" s="396"/>
      <c r="V132" s="152"/>
      <c r="W132" s="152"/>
      <c r="X132" s="152"/>
    </row>
    <row r="133" spans="2:24" ht="29.25" customHeight="1">
      <c r="B133" s="152"/>
      <c r="C133" s="152"/>
      <c r="D133" s="392" t="s">
        <v>150</v>
      </c>
      <c r="E133" s="393"/>
      <c r="F133" s="393"/>
      <c r="G133" s="393"/>
      <c r="H133" s="393"/>
      <c r="I133" s="393"/>
      <c r="J133" s="393"/>
      <c r="K133" s="394"/>
      <c r="L133" s="395">
        <v>15</v>
      </c>
      <c r="M133" s="396"/>
      <c r="N133" s="395">
        <v>15</v>
      </c>
      <c r="O133" s="396"/>
      <c r="P133" s="395"/>
      <c r="Q133" s="396"/>
      <c r="R133" s="395">
        <v>15</v>
      </c>
      <c r="S133" s="396"/>
      <c r="T133" s="395">
        <v>15</v>
      </c>
      <c r="U133" s="396"/>
      <c r="V133" s="152"/>
      <c r="W133" s="152"/>
      <c r="X133" s="152"/>
    </row>
    <row r="134" spans="2:24" ht="15">
      <c r="B134" s="152"/>
      <c r="C134" s="152"/>
      <c r="D134" s="400" t="s">
        <v>151</v>
      </c>
      <c r="E134" s="401"/>
      <c r="F134" s="401"/>
      <c r="G134" s="401"/>
      <c r="H134" s="401"/>
      <c r="I134" s="401"/>
      <c r="J134" s="401"/>
      <c r="K134" s="402"/>
      <c r="L134" s="395"/>
      <c r="M134" s="396"/>
      <c r="N134" s="395"/>
      <c r="O134" s="396"/>
      <c r="P134" s="395"/>
      <c r="Q134" s="396"/>
      <c r="R134" s="395"/>
      <c r="S134" s="396"/>
      <c r="T134" s="395"/>
      <c r="U134" s="396"/>
      <c r="V134" s="152"/>
      <c r="W134" s="152"/>
      <c r="X134" s="152"/>
    </row>
    <row r="135" spans="2:24" ht="15">
      <c r="B135" s="152"/>
      <c r="C135" s="152"/>
      <c r="D135" s="397" t="s">
        <v>118</v>
      </c>
      <c r="E135" s="398"/>
      <c r="F135" s="398"/>
      <c r="G135" s="398"/>
      <c r="H135" s="398"/>
      <c r="I135" s="398"/>
      <c r="J135" s="398"/>
      <c r="K135" s="399"/>
      <c r="L135" s="390">
        <f>L123+L130</f>
        <v>611.5</v>
      </c>
      <c r="M135" s="391"/>
      <c r="N135" s="390">
        <f>N123+N130</f>
        <v>828.9</v>
      </c>
      <c r="O135" s="391"/>
      <c r="P135" s="390">
        <f>P123+P130</f>
        <v>0</v>
      </c>
      <c r="Q135" s="391"/>
      <c r="R135" s="390">
        <f>R123+R130</f>
        <v>915</v>
      </c>
      <c r="S135" s="391"/>
      <c r="T135" s="390">
        <f>T123+T130</f>
        <v>990</v>
      </c>
      <c r="U135" s="391"/>
      <c r="V135" s="152"/>
      <c r="W135" s="152"/>
      <c r="X135" s="152"/>
    </row>
    <row r="136" spans="2:24" ht="15">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row>
    <row r="137" spans="2:24" ht="15">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row>
    <row r="138" spans="2:24" ht="15">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row>
    <row r="139" spans="2:24" ht="15">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row>
    <row r="140" spans="2:24" ht="15">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row>
    <row r="141" spans="2:24" ht="15">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row>
    <row r="142" spans="2:24" ht="15">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row>
    <row r="143" spans="2:24" ht="15">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row>
  </sheetData>
  <sheetProtection/>
  <mergeCells count="193">
    <mergeCell ref="C22:H22"/>
    <mergeCell ref="B23:H23"/>
    <mergeCell ref="A24:H24"/>
    <mergeCell ref="A25:V25"/>
    <mergeCell ref="A26:V26"/>
    <mergeCell ref="B27:V27"/>
    <mergeCell ref="P126:Q126"/>
    <mergeCell ref="E14:E21"/>
    <mergeCell ref="F14:F21"/>
    <mergeCell ref="G14:G21"/>
    <mergeCell ref="F28:F35"/>
    <mergeCell ref="G28:G35"/>
    <mergeCell ref="A95:H95"/>
    <mergeCell ref="D125:K125"/>
    <mergeCell ref="L125:M125"/>
    <mergeCell ref="N125:O125"/>
    <mergeCell ref="T126:U126"/>
    <mergeCell ref="D127:K127"/>
    <mergeCell ref="L127:M127"/>
    <mergeCell ref="N127:O127"/>
    <mergeCell ref="P127:Q127"/>
    <mergeCell ref="R127:S127"/>
    <mergeCell ref="T127:U127"/>
    <mergeCell ref="D126:K126"/>
    <mergeCell ref="L126:M126"/>
    <mergeCell ref="N126:O126"/>
    <mergeCell ref="P125:Q125"/>
    <mergeCell ref="R125:S125"/>
    <mergeCell ref="T125:U125"/>
    <mergeCell ref="A7:A9"/>
    <mergeCell ref="B7:B9"/>
    <mergeCell ref="C7:C9"/>
    <mergeCell ref="D7:D9"/>
    <mergeCell ref="R8:S8"/>
    <mergeCell ref="N8:O8"/>
    <mergeCell ref="P8:P9"/>
    <mergeCell ref="U6:V6"/>
    <mergeCell ref="E7:E9"/>
    <mergeCell ref="F7:F9"/>
    <mergeCell ref="G7:G9"/>
    <mergeCell ref="U7:U9"/>
    <mergeCell ref="J1:K1"/>
    <mergeCell ref="J2:N2"/>
    <mergeCell ref="J3:N3"/>
    <mergeCell ref="I7:L7"/>
    <mergeCell ref="M7:P7"/>
    <mergeCell ref="P1:V1"/>
    <mergeCell ref="P2:V2"/>
    <mergeCell ref="A5:V5"/>
    <mergeCell ref="Q7:T7"/>
    <mergeCell ref="H7:H9"/>
    <mergeCell ref="V7:V9"/>
    <mergeCell ref="I8:I9"/>
    <mergeCell ref="J8:K8"/>
    <mergeCell ref="L8:L9"/>
    <mergeCell ref="M8:M9"/>
    <mergeCell ref="Q8:Q9"/>
    <mergeCell ref="T8:T9"/>
    <mergeCell ref="A10:V10"/>
    <mergeCell ref="A11:V11"/>
    <mergeCell ref="B12:V12"/>
    <mergeCell ref="C13:V13"/>
    <mergeCell ref="A28:A35"/>
    <mergeCell ref="B28:B35"/>
    <mergeCell ref="C28:C35"/>
    <mergeCell ref="D28:D35"/>
    <mergeCell ref="E28:E35"/>
    <mergeCell ref="E40:E47"/>
    <mergeCell ref="F40:F47"/>
    <mergeCell ref="G40:G47"/>
    <mergeCell ref="E48:E55"/>
    <mergeCell ref="F48:F55"/>
    <mergeCell ref="G48:G55"/>
    <mergeCell ref="C36:H36"/>
    <mergeCell ref="B37:H37"/>
    <mergeCell ref="B38:V38"/>
    <mergeCell ref="C39:V39"/>
    <mergeCell ref="A56:A63"/>
    <mergeCell ref="B56:B63"/>
    <mergeCell ref="C56:C63"/>
    <mergeCell ref="D56:D63"/>
    <mergeCell ref="E56:E63"/>
    <mergeCell ref="F56:F63"/>
    <mergeCell ref="G76:G83"/>
    <mergeCell ref="G56:G63"/>
    <mergeCell ref="C64:H64"/>
    <mergeCell ref="B65:H65"/>
    <mergeCell ref="D68:D75"/>
    <mergeCell ref="E68:E75"/>
    <mergeCell ref="F68:F75"/>
    <mergeCell ref="G68:G75"/>
    <mergeCell ref="B66:V66"/>
    <mergeCell ref="C67:V67"/>
    <mergeCell ref="A76:A83"/>
    <mergeCell ref="B76:B83"/>
    <mergeCell ref="C76:C83"/>
    <mergeCell ref="D76:D83"/>
    <mergeCell ref="E76:E83"/>
    <mergeCell ref="F76:F83"/>
    <mergeCell ref="S113:T113"/>
    <mergeCell ref="Q111:R111"/>
    <mergeCell ref="O111:P111"/>
    <mergeCell ref="N123:O123"/>
    <mergeCell ref="P123:Q123"/>
    <mergeCell ref="R123:S123"/>
    <mergeCell ref="T122:U122"/>
    <mergeCell ref="S111:T111"/>
    <mergeCell ref="M111:N111"/>
    <mergeCell ref="L123:M123"/>
    <mergeCell ref="A68:A75"/>
    <mergeCell ref="B68:B75"/>
    <mergeCell ref="C68:C75"/>
    <mergeCell ref="B84:B91"/>
    <mergeCell ref="C84:C91"/>
    <mergeCell ref="D120:R120"/>
    <mergeCell ref="D84:D91"/>
    <mergeCell ref="O113:P113"/>
    <mergeCell ref="Q113:R113"/>
    <mergeCell ref="A84:A91"/>
    <mergeCell ref="U113:V113"/>
    <mergeCell ref="A40:A47"/>
    <mergeCell ref="T123:U123"/>
    <mergeCell ref="D124:K124"/>
    <mergeCell ref="L124:M124"/>
    <mergeCell ref="N124:O124"/>
    <mergeCell ref="P124:Q124"/>
    <mergeCell ref="R124:S124"/>
    <mergeCell ref="T124:U124"/>
    <mergeCell ref="D123:K123"/>
    <mergeCell ref="A94:H94"/>
    <mergeCell ref="E84:E91"/>
    <mergeCell ref="E113:L113"/>
    <mergeCell ref="M113:N113"/>
    <mergeCell ref="E111:L111"/>
    <mergeCell ref="F84:F91"/>
    <mergeCell ref="G84:G91"/>
    <mergeCell ref="R129:S129"/>
    <mergeCell ref="T129:U129"/>
    <mergeCell ref="D128:K128"/>
    <mergeCell ref="L128:M128"/>
    <mergeCell ref="N128:O128"/>
    <mergeCell ref="P128:Q128"/>
    <mergeCell ref="R128:S128"/>
    <mergeCell ref="D129:K129"/>
    <mergeCell ref="L129:M129"/>
    <mergeCell ref="N129:O129"/>
    <mergeCell ref="R126:S126"/>
    <mergeCell ref="T128:U128"/>
    <mergeCell ref="C92:H92"/>
    <mergeCell ref="D122:K122"/>
    <mergeCell ref="L122:M122"/>
    <mergeCell ref="N122:O122"/>
    <mergeCell ref="P122:Q122"/>
    <mergeCell ref="U111:V111"/>
    <mergeCell ref="R122:S122"/>
    <mergeCell ref="B93:H93"/>
    <mergeCell ref="T131:U131"/>
    <mergeCell ref="D131:K131"/>
    <mergeCell ref="L131:M131"/>
    <mergeCell ref="N131:O131"/>
    <mergeCell ref="P131:Q131"/>
    <mergeCell ref="D130:K130"/>
    <mergeCell ref="L130:M130"/>
    <mergeCell ref="N130:O130"/>
    <mergeCell ref="P130:Q130"/>
    <mergeCell ref="P135:Q135"/>
    <mergeCell ref="P129:Q129"/>
    <mergeCell ref="T130:U130"/>
    <mergeCell ref="L132:M132"/>
    <mergeCell ref="N132:O132"/>
    <mergeCell ref="P132:Q132"/>
    <mergeCell ref="R132:S132"/>
    <mergeCell ref="T132:U132"/>
    <mergeCell ref="R130:S130"/>
    <mergeCell ref="R131:S131"/>
    <mergeCell ref="D132:K132"/>
    <mergeCell ref="L134:M134"/>
    <mergeCell ref="N134:O134"/>
    <mergeCell ref="P134:Q134"/>
    <mergeCell ref="L133:M133"/>
    <mergeCell ref="N133:O133"/>
    <mergeCell ref="P133:Q133"/>
    <mergeCell ref="D134:K134"/>
    <mergeCell ref="R135:S135"/>
    <mergeCell ref="T135:U135"/>
    <mergeCell ref="D133:K133"/>
    <mergeCell ref="T133:U133"/>
    <mergeCell ref="R134:S134"/>
    <mergeCell ref="T134:U134"/>
    <mergeCell ref="R133:S133"/>
    <mergeCell ref="D135:K135"/>
    <mergeCell ref="L135:M135"/>
    <mergeCell ref="N135:O13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43"/>
  <sheetViews>
    <sheetView zoomScalePageLayoutView="0" workbookViewId="0" topLeftCell="A25">
      <selection activeCell="C34" sqref="C34"/>
    </sheetView>
  </sheetViews>
  <sheetFormatPr defaultColWidth="9.140625" defaultRowHeight="15"/>
  <cols>
    <col min="5" max="5" width="6.421875" style="0" customWidth="1"/>
    <col min="6" max="6" width="7.00390625" style="0" customWidth="1"/>
    <col min="7" max="7" width="4.8515625" style="0" customWidth="1"/>
    <col min="8" max="8" width="5.8515625" style="0" customWidth="1"/>
    <col min="9" max="9" width="5.140625" style="0" customWidth="1"/>
    <col min="10" max="10" width="4.140625" style="0" customWidth="1"/>
    <col min="11" max="11" width="7.28125" style="0" customWidth="1"/>
    <col min="12" max="12" width="5.7109375" style="0" customWidth="1"/>
    <col min="14" max="14" width="5.00390625" style="0" customWidth="1"/>
    <col min="16" max="16" width="6.140625" style="0" customWidth="1"/>
    <col min="18" max="18" width="6.140625" style="0" customWidth="1"/>
  </cols>
  <sheetData>
    <row r="1" spans="10:19" ht="15">
      <c r="J1" s="153"/>
      <c r="K1" s="153"/>
      <c r="L1" s="152"/>
      <c r="M1" s="507" t="s">
        <v>140</v>
      </c>
      <c r="N1" s="507"/>
      <c r="O1" s="507"/>
      <c r="P1" s="507"/>
      <c r="Q1" s="507"/>
      <c r="R1" s="507"/>
      <c r="S1" s="507"/>
    </row>
    <row r="2" spans="10:19" ht="15">
      <c r="J2" s="153"/>
      <c r="K2" s="153"/>
      <c r="L2" s="153"/>
      <c r="M2" s="507" t="s">
        <v>48</v>
      </c>
      <c r="N2" s="507"/>
      <c r="O2" s="507"/>
      <c r="P2" s="507"/>
      <c r="Q2" s="507"/>
      <c r="R2" s="507"/>
      <c r="S2" s="507"/>
    </row>
    <row r="3" spans="10:19" ht="15">
      <c r="J3" s="153"/>
      <c r="K3" s="153"/>
      <c r="L3" s="153"/>
      <c r="M3" s="162" t="s">
        <v>161</v>
      </c>
      <c r="N3" s="162"/>
      <c r="O3" s="162"/>
      <c r="P3" s="162"/>
      <c r="Q3" s="162"/>
      <c r="R3" s="162"/>
      <c r="S3" s="162"/>
    </row>
    <row r="5" spans="1:14" ht="15.75">
      <c r="A5" s="372" t="s">
        <v>122</v>
      </c>
      <c r="B5" s="372"/>
      <c r="C5" s="372"/>
      <c r="D5" s="372"/>
      <c r="E5" s="372"/>
      <c r="F5" s="372"/>
      <c r="G5" s="372"/>
      <c r="H5" s="372"/>
      <c r="I5" s="372"/>
      <c r="J5" s="372"/>
      <c r="K5" s="372"/>
      <c r="L5" s="372"/>
      <c r="M5" s="372"/>
      <c r="N5" s="372"/>
    </row>
    <row r="6" spans="1:14" ht="15.75">
      <c r="A6" s="163"/>
      <c r="B6" s="163"/>
      <c r="C6" s="163"/>
      <c r="D6" s="163"/>
      <c r="E6" s="163"/>
      <c r="F6" s="163"/>
      <c r="G6" s="163"/>
      <c r="H6" s="163"/>
      <c r="I6" s="163"/>
      <c r="J6" s="163"/>
      <c r="K6" s="163"/>
      <c r="L6" s="163"/>
      <c r="M6" s="163"/>
      <c r="N6" s="163"/>
    </row>
    <row r="7" spans="1:18" ht="48" customHeight="1">
      <c r="A7" s="353" t="s">
        <v>123</v>
      </c>
      <c r="B7" s="354"/>
      <c r="C7" s="354"/>
      <c r="D7" s="355"/>
      <c r="E7" s="595" t="s">
        <v>126</v>
      </c>
      <c r="F7" s="596"/>
      <c r="G7" s="576" t="s">
        <v>124</v>
      </c>
      <c r="H7" s="577"/>
      <c r="I7" s="576" t="s">
        <v>125</v>
      </c>
      <c r="J7" s="577"/>
      <c r="K7" s="576" t="s">
        <v>127</v>
      </c>
      <c r="L7" s="577"/>
      <c r="M7" s="576" t="s">
        <v>128</v>
      </c>
      <c r="N7" s="577"/>
      <c r="O7" s="576" t="s">
        <v>129</v>
      </c>
      <c r="P7" s="577"/>
      <c r="Q7" s="576" t="s">
        <v>212</v>
      </c>
      <c r="R7" s="577"/>
    </row>
    <row r="8" spans="1:18" ht="62.25" customHeight="1">
      <c r="A8" s="590" t="s">
        <v>180</v>
      </c>
      <c r="B8" s="569"/>
      <c r="C8" s="569"/>
      <c r="D8" s="570"/>
      <c r="E8" s="575"/>
      <c r="F8" s="575"/>
      <c r="G8" s="571"/>
      <c r="H8" s="572"/>
      <c r="I8" s="571"/>
      <c r="J8" s="572"/>
      <c r="K8" s="571"/>
      <c r="L8" s="572"/>
      <c r="M8" s="571"/>
      <c r="N8" s="572"/>
      <c r="O8" s="571"/>
      <c r="P8" s="572"/>
      <c r="Q8" s="571"/>
      <c r="R8" s="572"/>
    </row>
    <row r="9" spans="1:18" ht="15">
      <c r="A9" s="587" t="s">
        <v>130</v>
      </c>
      <c r="B9" s="587"/>
      <c r="C9" s="587"/>
      <c r="D9" s="587"/>
      <c r="E9" s="575"/>
      <c r="F9" s="575"/>
      <c r="G9" s="575"/>
      <c r="H9" s="575"/>
      <c r="I9" s="575"/>
      <c r="J9" s="575"/>
      <c r="K9" s="575"/>
      <c r="L9" s="575"/>
      <c r="M9" s="575"/>
      <c r="N9" s="575"/>
      <c r="O9" s="575"/>
      <c r="P9" s="575"/>
      <c r="Q9" s="575"/>
      <c r="R9" s="575"/>
    </row>
    <row r="10" spans="1:22" ht="28.5" customHeight="1">
      <c r="A10" s="597" t="s">
        <v>2</v>
      </c>
      <c r="B10" s="598"/>
      <c r="C10" s="598"/>
      <c r="D10" s="599"/>
      <c r="E10" s="588" t="s">
        <v>181</v>
      </c>
      <c r="F10" s="589"/>
      <c r="G10" s="575">
        <v>72</v>
      </c>
      <c r="H10" s="575"/>
      <c r="I10" s="575" t="s">
        <v>3</v>
      </c>
      <c r="J10" s="575"/>
      <c r="K10" s="578">
        <v>43.3</v>
      </c>
      <c r="L10" s="578"/>
      <c r="M10" s="578">
        <v>45.7</v>
      </c>
      <c r="N10" s="578"/>
      <c r="O10" s="578">
        <v>47</v>
      </c>
      <c r="P10" s="578"/>
      <c r="Q10" s="578">
        <v>47</v>
      </c>
      <c r="R10" s="578"/>
      <c r="S10" s="208"/>
      <c r="T10" s="208"/>
      <c r="U10" s="208"/>
      <c r="V10" s="208"/>
    </row>
    <row r="11" spans="1:18" ht="28.5" customHeight="1">
      <c r="A11" s="568" t="s">
        <v>201</v>
      </c>
      <c r="B11" s="569"/>
      <c r="C11" s="569"/>
      <c r="D11" s="570"/>
      <c r="E11" s="575"/>
      <c r="F11" s="575"/>
      <c r="G11" s="575"/>
      <c r="H11" s="575"/>
      <c r="I11" s="575"/>
      <c r="J11" s="575"/>
      <c r="K11" s="574"/>
      <c r="L11" s="574"/>
      <c r="M11" s="574"/>
      <c r="N11" s="574"/>
      <c r="O11" s="574"/>
      <c r="P11" s="574"/>
      <c r="Q11" s="574"/>
      <c r="R11" s="574"/>
    </row>
    <row r="12" spans="1:18" ht="58.5" customHeight="1">
      <c r="A12" s="568" t="s">
        <v>7</v>
      </c>
      <c r="B12" s="569"/>
      <c r="C12" s="569"/>
      <c r="D12" s="570"/>
      <c r="E12" s="583"/>
      <c r="F12" s="583"/>
      <c r="G12" s="583"/>
      <c r="H12" s="583"/>
      <c r="I12" s="583"/>
      <c r="J12" s="583"/>
      <c r="K12" s="579"/>
      <c r="L12" s="579"/>
      <c r="M12" s="579"/>
      <c r="N12" s="579"/>
      <c r="O12" s="579"/>
      <c r="P12" s="579"/>
      <c r="Q12" s="579"/>
      <c r="R12" s="579"/>
    </row>
    <row r="13" spans="1:18" ht="58.5" customHeight="1">
      <c r="A13" s="568" t="s">
        <v>235</v>
      </c>
      <c r="B13" s="569"/>
      <c r="C13" s="569"/>
      <c r="D13" s="570"/>
      <c r="E13" s="211"/>
      <c r="F13" s="212"/>
      <c r="G13" s="211"/>
      <c r="H13" s="212"/>
      <c r="I13" s="211"/>
      <c r="J13" s="212"/>
      <c r="K13" s="220"/>
      <c r="L13" s="221"/>
      <c r="M13" s="220"/>
      <c r="N13" s="221"/>
      <c r="O13" s="220"/>
      <c r="P13" s="221"/>
      <c r="Q13" s="220"/>
      <c r="R13" s="221"/>
    </row>
    <row r="14" spans="1:18" ht="15">
      <c r="A14" s="568" t="s">
        <v>131</v>
      </c>
      <c r="B14" s="569"/>
      <c r="C14" s="569"/>
      <c r="D14" s="570"/>
      <c r="E14" s="582"/>
      <c r="F14" s="582"/>
      <c r="G14" s="582"/>
      <c r="H14" s="582"/>
      <c r="I14" s="582"/>
      <c r="J14" s="582"/>
      <c r="K14" s="573"/>
      <c r="L14" s="573"/>
      <c r="M14" s="573"/>
      <c r="N14" s="573"/>
      <c r="O14" s="573"/>
      <c r="P14" s="573"/>
      <c r="Q14" s="573"/>
      <c r="R14" s="573"/>
    </row>
    <row r="15" spans="1:18" ht="44.25" customHeight="1">
      <c r="A15" s="568" t="s">
        <v>182</v>
      </c>
      <c r="B15" s="593"/>
      <c r="C15" s="593"/>
      <c r="D15" s="594"/>
      <c r="E15" s="575" t="s">
        <v>4</v>
      </c>
      <c r="F15" s="575"/>
      <c r="G15" s="575">
        <v>72</v>
      </c>
      <c r="H15" s="575"/>
      <c r="I15" s="575" t="s">
        <v>3</v>
      </c>
      <c r="J15" s="575"/>
      <c r="K15" s="574">
        <v>113.9</v>
      </c>
      <c r="L15" s="574"/>
      <c r="M15" s="574">
        <v>115</v>
      </c>
      <c r="N15" s="574"/>
      <c r="O15" s="574">
        <v>115</v>
      </c>
      <c r="P15" s="574"/>
      <c r="Q15" s="574">
        <v>115</v>
      </c>
      <c r="R15" s="574"/>
    </row>
    <row r="16" spans="1:18" ht="20.25" customHeight="1">
      <c r="A16" s="568" t="s">
        <v>8</v>
      </c>
      <c r="B16" s="593"/>
      <c r="C16" s="593"/>
      <c r="D16" s="594"/>
      <c r="E16" s="575" t="s">
        <v>5</v>
      </c>
      <c r="F16" s="575"/>
      <c r="G16" s="575">
        <v>72</v>
      </c>
      <c r="H16" s="575"/>
      <c r="I16" s="575" t="s">
        <v>3</v>
      </c>
      <c r="J16" s="575"/>
      <c r="K16" s="574">
        <v>65</v>
      </c>
      <c r="L16" s="574"/>
      <c r="M16" s="574">
        <v>65</v>
      </c>
      <c r="N16" s="574"/>
      <c r="O16" s="574">
        <v>65</v>
      </c>
      <c r="P16" s="574"/>
      <c r="Q16" s="574">
        <v>65</v>
      </c>
      <c r="R16" s="574"/>
    </row>
    <row r="17" spans="1:18" ht="30" customHeight="1">
      <c r="A17" s="568" t="s">
        <v>9</v>
      </c>
      <c r="B17" s="591"/>
      <c r="C17" s="591"/>
      <c r="D17" s="592"/>
      <c r="E17" s="575" t="s">
        <v>6</v>
      </c>
      <c r="F17" s="575"/>
      <c r="G17" s="575">
        <v>72</v>
      </c>
      <c r="H17" s="575"/>
      <c r="I17" s="575" t="s">
        <v>3</v>
      </c>
      <c r="J17" s="575"/>
      <c r="K17" s="574">
        <v>32.5</v>
      </c>
      <c r="L17" s="574"/>
      <c r="M17" s="574">
        <v>35</v>
      </c>
      <c r="N17" s="574"/>
      <c r="O17" s="574">
        <v>36</v>
      </c>
      <c r="P17" s="574"/>
      <c r="Q17" s="574">
        <v>36</v>
      </c>
      <c r="R17" s="574"/>
    </row>
    <row r="18" spans="1:18" ht="64.5" customHeight="1">
      <c r="A18" s="568" t="s">
        <v>183</v>
      </c>
      <c r="B18" s="569"/>
      <c r="C18" s="569"/>
      <c r="D18" s="570"/>
      <c r="E18" s="575"/>
      <c r="F18" s="575"/>
      <c r="G18" s="575"/>
      <c r="H18" s="575"/>
      <c r="I18" s="575"/>
      <c r="J18" s="575"/>
      <c r="K18" s="574"/>
      <c r="L18" s="574"/>
      <c r="M18" s="574"/>
      <c r="N18" s="574"/>
      <c r="O18" s="574"/>
      <c r="P18" s="574"/>
      <c r="Q18" s="574"/>
      <c r="R18" s="574"/>
    </row>
    <row r="19" spans="1:18" ht="15">
      <c r="A19" s="590" t="s">
        <v>132</v>
      </c>
      <c r="B19" s="591"/>
      <c r="C19" s="591"/>
      <c r="D19" s="592"/>
      <c r="E19" s="575"/>
      <c r="F19" s="575"/>
      <c r="G19" s="575"/>
      <c r="H19" s="575"/>
      <c r="I19" s="575"/>
      <c r="J19" s="575"/>
      <c r="K19" s="574"/>
      <c r="L19" s="574"/>
      <c r="M19" s="574"/>
      <c r="N19" s="574"/>
      <c r="O19" s="574"/>
      <c r="P19" s="574"/>
      <c r="Q19" s="574"/>
      <c r="R19" s="574"/>
    </row>
    <row r="20" spans="1:18" ht="15">
      <c r="A20" s="584" t="s">
        <v>133</v>
      </c>
      <c r="B20" s="585"/>
      <c r="C20" s="585"/>
      <c r="D20" s="586"/>
      <c r="E20" s="575"/>
      <c r="F20" s="575"/>
      <c r="G20" s="575"/>
      <c r="H20" s="575"/>
      <c r="I20" s="575"/>
      <c r="J20" s="575"/>
      <c r="K20" s="574"/>
      <c r="L20" s="574"/>
      <c r="M20" s="574"/>
      <c r="N20" s="574"/>
      <c r="O20" s="574"/>
      <c r="P20" s="574"/>
      <c r="Q20" s="574"/>
      <c r="R20" s="574"/>
    </row>
    <row r="21" spans="1:18" ht="15">
      <c r="A21" s="587" t="s">
        <v>13</v>
      </c>
      <c r="B21" s="587"/>
      <c r="C21" s="587"/>
      <c r="D21" s="587"/>
      <c r="E21" s="588" t="s">
        <v>10</v>
      </c>
      <c r="F21" s="589"/>
      <c r="G21" s="575">
        <v>72</v>
      </c>
      <c r="H21" s="575"/>
      <c r="I21" s="575" t="s">
        <v>18</v>
      </c>
      <c r="J21" s="575"/>
      <c r="K21" s="581">
        <v>420</v>
      </c>
      <c r="L21" s="581"/>
      <c r="M21" s="580">
        <v>435</v>
      </c>
      <c r="N21" s="580"/>
      <c r="O21" s="580">
        <v>450</v>
      </c>
      <c r="P21" s="580"/>
      <c r="Q21" s="580">
        <v>450</v>
      </c>
      <c r="R21" s="580"/>
    </row>
    <row r="22" spans="1:18" ht="15">
      <c r="A22" s="587" t="s">
        <v>12</v>
      </c>
      <c r="B22" s="587"/>
      <c r="C22" s="587"/>
      <c r="D22" s="587"/>
      <c r="E22" s="588" t="s">
        <v>11</v>
      </c>
      <c r="F22" s="589"/>
      <c r="G22" s="575">
        <v>72</v>
      </c>
      <c r="H22" s="575"/>
      <c r="I22" s="575" t="s">
        <v>18</v>
      </c>
      <c r="J22" s="575"/>
      <c r="K22" s="581">
        <v>25000</v>
      </c>
      <c r="L22" s="581"/>
      <c r="M22" s="580">
        <v>250000</v>
      </c>
      <c r="N22" s="580"/>
      <c r="O22" s="580">
        <v>255000</v>
      </c>
      <c r="P22" s="580"/>
      <c r="Q22" s="580">
        <v>255000</v>
      </c>
      <c r="R22" s="580"/>
    </row>
    <row r="23" spans="1:18" ht="15">
      <c r="A23" s="587" t="s">
        <v>14</v>
      </c>
      <c r="B23" s="587"/>
      <c r="C23" s="587"/>
      <c r="D23" s="587"/>
      <c r="E23" s="588" t="s">
        <v>184</v>
      </c>
      <c r="F23" s="589"/>
      <c r="G23" s="575">
        <v>72</v>
      </c>
      <c r="H23" s="575"/>
      <c r="I23" s="575" t="s">
        <v>18</v>
      </c>
      <c r="J23" s="575"/>
      <c r="K23" s="581">
        <v>21</v>
      </c>
      <c r="L23" s="581"/>
      <c r="M23" s="580">
        <v>23</v>
      </c>
      <c r="N23" s="580"/>
      <c r="O23" s="580">
        <v>23</v>
      </c>
      <c r="P23" s="580"/>
      <c r="Q23" s="580">
        <v>23</v>
      </c>
      <c r="R23" s="580"/>
    </row>
    <row r="24" spans="1:18" ht="34.5" customHeight="1">
      <c r="A24" s="568" t="s">
        <v>15</v>
      </c>
      <c r="B24" s="569"/>
      <c r="C24" s="569"/>
      <c r="D24" s="570"/>
      <c r="E24" s="588" t="s">
        <v>185</v>
      </c>
      <c r="F24" s="589"/>
      <c r="G24" s="575">
        <v>72</v>
      </c>
      <c r="H24" s="575"/>
      <c r="I24" s="575" t="s">
        <v>18</v>
      </c>
      <c r="J24" s="575"/>
      <c r="K24" s="581">
        <v>65</v>
      </c>
      <c r="L24" s="581"/>
      <c r="M24" s="580">
        <v>76</v>
      </c>
      <c r="N24" s="580"/>
      <c r="O24" s="580">
        <v>76</v>
      </c>
      <c r="P24" s="580"/>
      <c r="Q24" s="580">
        <v>76</v>
      </c>
      <c r="R24" s="580"/>
    </row>
    <row r="25" spans="1:18" ht="30.75" customHeight="1">
      <c r="A25" s="568" t="s">
        <v>16</v>
      </c>
      <c r="B25" s="569"/>
      <c r="C25" s="569"/>
      <c r="D25" s="570"/>
      <c r="E25" s="588" t="s">
        <v>186</v>
      </c>
      <c r="F25" s="589"/>
      <c r="G25" s="575">
        <v>72</v>
      </c>
      <c r="H25" s="575"/>
      <c r="I25" s="575" t="s">
        <v>18</v>
      </c>
      <c r="J25" s="575"/>
      <c r="K25" s="581">
        <v>30</v>
      </c>
      <c r="L25" s="581"/>
      <c r="M25" s="580">
        <v>20</v>
      </c>
      <c r="N25" s="580"/>
      <c r="O25" s="580">
        <v>20</v>
      </c>
      <c r="P25" s="580"/>
      <c r="Q25" s="580">
        <v>20</v>
      </c>
      <c r="R25" s="580"/>
    </row>
    <row r="26" spans="1:18" ht="34.5" customHeight="1">
      <c r="A26" s="568" t="s">
        <v>17</v>
      </c>
      <c r="B26" s="569"/>
      <c r="C26" s="569"/>
      <c r="D26" s="570"/>
      <c r="E26" s="588" t="s">
        <v>187</v>
      </c>
      <c r="F26" s="589"/>
      <c r="G26" s="575">
        <v>72</v>
      </c>
      <c r="H26" s="575"/>
      <c r="I26" s="575" t="s">
        <v>18</v>
      </c>
      <c r="J26" s="575"/>
      <c r="K26" s="581">
        <v>23</v>
      </c>
      <c r="L26" s="581"/>
      <c r="M26" s="580">
        <v>15</v>
      </c>
      <c r="N26" s="580"/>
      <c r="O26" s="580">
        <v>15</v>
      </c>
      <c r="P26" s="580"/>
      <c r="Q26" s="580">
        <v>15</v>
      </c>
      <c r="R26" s="580"/>
    </row>
    <row r="27" spans="1:18" ht="15">
      <c r="A27" s="568" t="s">
        <v>237</v>
      </c>
      <c r="B27" s="569"/>
      <c r="C27" s="569"/>
      <c r="D27" s="570"/>
      <c r="E27" s="215" t="s">
        <v>233</v>
      </c>
      <c r="F27" s="216"/>
      <c r="G27" s="217"/>
      <c r="H27" s="218">
        <v>72</v>
      </c>
      <c r="I27" s="219" t="s">
        <v>234</v>
      </c>
      <c r="J27" s="216"/>
      <c r="K27" s="215">
        <v>587</v>
      </c>
      <c r="L27" s="216"/>
      <c r="M27" s="215">
        <v>590</v>
      </c>
      <c r="N27" s="216"/>
      <c r="O27" s="215">
        <v>590</v>
      </c>
      <c r="P27" s="216"/>
      <c r="Q27" s="215">
        <v>590</v>
      </c>
      <c r="R27" s="216"/>
    </row>
    <row r="28" spans="1:18" ht="19.5" customHeight="1">
      <c r="A28" s="213"/>
      <c r="B28" s="213"/>
      <c r="C28" s="213"/>
      <c r="D28" s="214"/>
      <c r="E28" s="215"/>
      <c r="F28" s="216"/>
      <c r="G28" s="217"/>
      <c r="H28" s="218"/>
      <c r="I28" s="219"/>
      <c r="J28" s="216"/>
      <c r="K28" s="215"/>
      <c r="L28" s="216"/>
      <c r="M28" s="215"/>
      <c r="N28" s="216"/>
      <c r="O28" s="215"/>
      <c r="P28" s="216"/>
      <c r="Q28" s="215"/>
      <c r="R28" s="216"/>
    </row>
    <row r="29" spans="5:18" ht="15">
      <c r="E29" s="176"/>
      <c r="F29" s="176"/>
      <c r="G29" s="176"/>
      <c r="H29" s="176"/>
      <c r="I29" s="176"/>
      <c r="J29" s="176"/>
      <c r="K29" s="176"/>
      <c r="L29" s="176"/>
      <c r="M29" s="176"/>
      <c r="N29" s="176"/>
      <c r="O29" s="176"/>
      <c r="P29" s="176"/>
      <c r="Q29" s="176"/>
      <c r="R29" s="176"/>
    </row>
    <row r="30" spans="5:18" ht="15">
      <c r="E30" s="176"/>
      <c r="F30" s="176"/>
      <c r="G30" s="176"/>
      <c r="H30" s="176"/>
      <c r="I30" s="176"/>
      <c r="J30" s="176"/>
      <c r="K30" s="176"/>
      <c r="L30" s="176"/>
      <c r="M30" s="176"/>
      <c r="N30" s="176"/>
      <c r="O30" s="176"/>
      <c r="P30" s="176"/>
      <c r="Q30" s="176"/>
      <c r="R30" s="176"/>
    </row>
    <row r="31" spans="5:18" ht="15">
      <c r="E31" s="176"/>
      <c r="F31" s="176"/>
      <c r="G31" s="176"/>
      <c r="H31" s="176"/>
      <c r="I31" s="176"/>
      <c r="J31" s="176"/>
      <c r="K31" s="176"/>
      <c r="L31" s="176"/>
      <c r="M31" s="176"/>
      <c r="N31" s="176"/>
      <c r="O31" s="176"/>
      <c r="P31" s="176"/>
      <c r="Q31" s="176"/>
      <c r="R31" s="176"/>
    </row>
    <row r="32" spans="5:18" ht="15">
      <c r="E32" s="176"/>
      <c r="F32" s="176"/>
      <c r="G32" s="176"/>
      <c r="H32" s="176"/>
      <c r="I32" s="176"/>
      <c r="J32" s="176"/>
      <c r="K32" s="176"/>
      <c r="L32" s="176"/>
      <c r="M32" s="176"/>
      <c r="N32" s="176"/>
      <c r="O32" s="176"/>
      <c r="P32" s="176"/>
      <c r="Q32" s="176"/>
      <c r="R32" s="176"/>
    </row>
    <row r="33" spans="5:18" ht="15">
      <c r="E33" s="176"/>
      <c r="F33" s="176"/>
      <c r="G33" s="176"/>
      <c r="H33" s="176"/>
      <c r="I33" s="176"/>
      <c r="J33" s="176"/>
      <c r="K33" s="176"/>
      <c r="L33" s="176"/>
      <c r="M33" s="176"/>
      <c r="N33" s="176"/>
      <c r="O33" s="176"/>
      <c r="P33" s="176"/>
      <c r="Q33" s="176"/>
      <c r="R33" s="176"/>
    </row>
    <row r="34" spans="5:18" ht="15">
      <c r="E34" s="176"/>
      <c r="F34" s="176"/>
      <c r="G34" s="176"/>
      <c r="H34" s="176"/>
      <c r="I34" s="176"/>
      <c r="J34" s="176"/>
      <c r="K34" s="176"/>
      <c r="L34" s="176"/>
      <c r="M34" s="176"/>
      <c r="N34" s="176"/>
      <c r="O34" s="176"/>
      <c r="P34" s="176"/>
      <c r="Q34" s="176"/>
      <c r="R34" s="176"/>
    </row>
    <row r="35" spans="5:18" ht="15">
      <c r="E35" s="176"/>
      <c r="F35" s="176"/>
      <c r="G35" s="176"/>
      <c r="H35" s="176"/>
      <c r="I35" s="176"/>
      <c r="J35" s="176"/>
      <c r="K35" s="176"/>
      <c r="L35" s="176"/>
      <c r="M35" s="176"/>
      <c r="N35" s="176"/>
      <c r="O35" s="176"/>
      <c r="P35" s="176"/>
      <c r="Q35" s="176"/>
      <c r="R35" s="176"/>
    </row>
    <row r="36" spans="5:18" ht="15">
      <c r="E36" s="176"/>
      <c r="F36" s="176"/>
      <c r="G36" s="176"/>
      <c r="H36" s="176"/>
      <c r="I36" s="176"/>
      <c r="J36" s="176"/>
      <c r="K36" s="176"/>
      <c r="L36" s="176"/>
      <c r="M36" s="176"/>
      <c r="N36" s="176"/>
      <c r="O36" s="176"/>
      <c r="P36" s="176"/>
      <c r="Q36" s="176"/>
      <c r="R36" s="176"/>
    </row>
    <row r="37" spans="5:18" ht="15">
      <c r="E37" s="176"/>
      <c r="F37" s="176"/>
      <c r="G37" s="176"/>
      <c r="H37" s="176"/>
      <c r="I37" s="176"/>
      <c r="J37" s="176"/>
      <c r="K37" s="176"/>
      <c r="L37" s="176"/>
      <c r="M37" s="176"/>
      <c r="N37" s="176"/>
      <c r="O37" s="176"/>
      <c r="P37" s="176"/>
      <c r="Q37" s="176"/>
      <c r="R37" s="176"/>
    </row>
    <row r="38" spans="5:18" ht="15">
      <c r="E38" s="176"/>
      <c r="F38" s="176"/>
      <c r="G38" s="176"/>
      <c r="H38" s="176"/>
      <c r="I38" s="176"/>
      <c r="J38" s="176"/>
      <c r="K38" s="176"/>
      <c r="L38" s="176"/>
      <c r="M38" s="176"/>
      <c r="N38" s="176"/>
      <c r="O38" s="176"/>
      <c r="P38" s="176"/>
      <c r="Q38" s="176"/>
      <c r="R38" s="176"/>
    </row>
    <row r="39" spans="5:18" ht="15">
      <c r="E39" s="176"/>
      <c r="F39" s="176"/>
      <c r="G39" s="176"/>
      <c r="H39" s="176"/>
      <c r="I39" s="176"/>
      <c r="J39" s="176"/>
      <c r="K39" s="176"/>
      <c r="L39" s="176"/>
      <c r="M39" s="176"/>
      <c r="N39" s="176"/>
      <c r="O39" s="176"/>
      <c r="P39" s="176"/>
      <c r="Q39" s="176"/>
      <c r="R39" s="176"/>
    </row>
    <row r="40" spans="5:18" ht="15">
      <c r="E40" s="176"/>
      <c r="F40" s="176"/>
      <c r="G40" s="176"/>
      <c r="H40" s="176"/>
      <c r="I40" s="176"/>
      <c r="J40" s="176"/>
      <c r="K40" s="176"/>
      <c r="L40" s="176"/>
      <c r="M40" s="176"/>
      <c r="N40" s="176"/>
      <c r="O40" s="176"/>
      <c r="P40" s="176"/>
      <c r="Q40" s="176"/>
      <c r="R40" s="176"/>
    </row>
    <row r="41" spans="5:18" ht="15">
      <c r="E41" s="176"/>
      <c r="F41" s="176"/>
      <c r="G41" s="176"/>
      <c r="H41" s="176"/>
      <c r="I41" s="176"/>
      <c r="J41" s="176"/>
      <c r="K41" s="176"/>
      <c r="L41" s="176"/>
      <c r="M41" s="176"/>
      <c r="N41" s="176"/>
      <c r="O41" s="176"/>
      <c r="P41" s="176"/>
      <c r="Q41" s="176"/>
      <c r="R41" s="176"/>
    </row>
    <row r="42" spans="5:18" ht="15">
      <c r="E42" s="176"/>
      <c r="F42" s="176"/>
      <c r="G42" s="176"/>
      <c r="H42" s="176"/>
      <c r="I42" s="176"/>
      <c r="J42" s="176"/>
      <c r="K42" s="176"/>
      <c r="L42" s="176"/>
      <c r="M42" s="176"/>
      <c r="N42" s="176"/>
      <c r="O42" s="176"/>
      <c r="P42" s="176"/>
      <c r="Q42" s="176"/>
      <c r="R42" s="176"/>
    </row>
    <row r="43" spans="5:18" ht="15">
      <c r="E43" s="176"/>
      <c r="F43" s="176"/>
      <c r="G43" s="176"/>
      <c r="H43" s="176"/>
      <c r="I43" s="176"/>
      <c r="J43" s="176"/>
      <c r="K43" s="176"/>
      <c r="L43" s="176"/>
      <c r="M43" s="176"/>
      <c r="N43" s="176"/>
      <c r="O43" s="176"/>
      <c r="P43" s="176"/>
      <c r="Q43" s="176"/>
      <c r="R43" s="176"/>
    </row>
  </sheetData>
  <sheetProtection/>
  <mergeCells count="157">
    <mergeCell ref="E26:F26"/>
    <mergeCell ref="M24:N24"/>
    <mergeCell ref="O24:P24"/>
    <mergeCell ref="K25:L25"/>
    <mergeCell ref="M25:N25"/>
    <mergeCell ref="O25:P25"/>
    <mergeCell ref="I25:J25"/>
    <mergeCell ref="Q25:R25"/>
    <mergeCell ref="M26:N26"/>
    <mergeCell ref="O26:P26"/>
    <mergeCell ref="Q26:R26"/>
    <mergeCell ref="O18:P18"/>
    <mergeCell ref="M22:N22"/>
    <mergeCell ref="Q20:R20"/>
    <mergeCell ref="O21:P21"/>
    <mergeCell ref="O22:P22"/>
    <mergeCell ref="O23:P23"/>
    <mergeCell ref="A26:D26"/>
    <mergeCell ref="G24:H24"/>
    <mergeCell ref="I24:J24"/>
    <mergeCell ref="K24:L24"/>
    <mergeCell ref="G26:H26"/>
    <mergeCell ref="I26:J26"/>
    <mergeCell ref="K26:L26"/>
    <mergeCell ref="G25:H25"/>
    <mergeCell ref="E24:F24"/>
    <mergeCell ref="E25:F25"/>
    <mergeCell ref="A8:D8"/>
    <mergeCell ref="E10:F10"/>
    <mergeCell ref="G8:H8"/>
    <mergeCell ref="G9:H9"/>
    <mergeCell ref="G10:H10"/>
    <mergeCell ref="E8:F8"/>
    <mergeCell ref="E9:F9"/>
    <mergeCell ref="A9:D9"/>
    <mergeCell ref="A10:D10"/>
    <mergeCell ref="A5:N5"/>
    <mergeCell ref="A7:D7"/>
    <mergeCell ref="E7:F7"/>
    <mergeCell ref="G7:H7"/>
    <mergeCell ref="I7:J7"/>
    <mergeCell ref="K7:L7"/>
    <mergeCell ref="A11:D11"/>
    <mergeCell ref="G11:H11"/>
    <mergeCell ref="E11:F11"/>
    <mergeCell ref="G18:H18"/>
    <mergeCell ref="A12:D12"/>
    <mergeCell ref="A14:D14"/>
    <mergeCell ref="A15:D15"/>
    <mergeCell ref="A16:D16"/>
    <mergeCell ref="A13:D13"/>
    <mergeCell ref="A24:D24"/>
    <mergeCell ref="A25:D25"/>
    <mergeCell ref="E16:F16"/>
    <mergeCell ref="A17:D17"/>
    <mergeCell ref="G14:H14"/>
    <mergeCell ref="G15:H15"/>
    <mergeCell ref="G16:H16"/>
    <mergeCell ref="G17:H17"/>
    <mergeCell ref="E17:F17"/>
    <mergeCell ref="E15:F15"/>
    <mergeCell ref="A23:D23"/>
    <mergeCell ref="G12:H12"/>
    <mergeCell ref="E18:F18"/>
    <mergeCell ref="E12:F12"/>
    <mergeCell ref="E14:F14"/>
    <mergeCell ref="E19:F19"/>
    <mergeCell ref="E21:F21"/>
    <mergeCell ref="E22:F22"/>
    <mergeCell ref="A18:D18"/>
    <mergeCell ref="A19:D19"/>
    <mergeCell ref="A20:D20"/>
    <mergeCell ref="A21:D21"/>
    <mergeCell ref="E20:F20"/>
    <mergeCell ref="A22:D22"/>
    <mergeCell ref="G23:H23"/>
    <mergeCell ref="I16:J16"/>
    <mergeCell ref="I17:J17"/>
    <mergeCell ref="G21:H21"/>
    <mergeCell ref="G22:H22"/>
    <mergeCell ref="E23:F23"/>
    <mergeCell ref="I23:J23"/>
    <mergeCell ref="I14:J14"/>
    <mergeCell ref="I15:J15"/>
    <mergeCell ref="I8:J8"/>
    <mergeCell ref="I9:J9"/>
    <mergeCell ref="I10:J10"/>
    <mergeCell ref="I11:J11"/>
    <mergeCell ref="I12:J12"/>
    <mergeCell ref="I20:J20"/>
    <mergeCell ref="G19:H19"/>
    <mergeCell ref="G20:H20"/>
    <mergeCell ref="K14:L14"/>
    <mergeCell ref="I21:J21"/>
    <mergeCell ref="I22:J22"/>
    <mergeCell ref="K19:L19"/>
    <mergeCell ref="I18:J18"/>
    <mergeCell ref="I19:J19"/>
    <mergeCell ref="K8:L8"/>
    <mergeCell ref="K9:L9"/>
    <mergeCell ref="K10:L10"/>
    <mergeCell ref="K11:L11"/>
    <mergeCell ref="K12:L12"/>
    <mergeCell ref="K15:L15"/>
    <mergeCell ref="O16:P16"/>
    <mergeCell ref="O19:P19"/>
    <mergeCell ref="K21:L21"/>
    <mergeCell ref="K22:L22"/>
    <mergeCell ref="K23:L23"/>
    <mergeCell ref="K16:L16"/>
    <mergeCell ref="K17:L17"/>
    <mergeCell ref="K18:L18"/>
    <mergeCell ref="K20:L20"/>
    <mergeCell ref="M23:N23"/>
    <mergeCell ref="M9:N9"/>
    <mergeCell ref="M12:N12"/>
    <mergeCell ref="M10:N10"/>
    <mergeCell ref="M11:N11"/>
    <mergeCell ref="O10:P10"/>
    <mergeCell ref="O20:P20"/>
    <mergeCell ref="O11:P11"/>
    <mergeCell ref="O14:P14"/>
    <mergeCell ref="O15:P15"/>
    <mergeCell ref="O17:P17"/>
    <mergeCell ref="M15:N15"/>
    <mergeCell ref="M14:N14"/>
    <mergeCell ref="M16:N16"/>
    <mergeCell ref="M17:N17"/>
    <mergeCell ref="M20:N20"/>
    <mergeCell ref="M21:N21"/>
    <mergeCell ref="M19:N19"/>
    <mergeCell ref="M18:N18"/>
    <mergeCell ref="Q24:R24"/>
    <mergeCell ref="Q15:R15"/>
    <mergeCell ref="Q21:R21"/>
    <mergeCell ref="Q22:R22"/>
    <mergeCell ref="Q23:R23"/>
    <mergeCell ref="Q17:R17"/>
    <mergeCell ref="Q18:R18"/>
    <mergeCell ref="Q19:R19"/>
    <mergeCell ref="O7:P7"/>
    <mergeCell ref="Q7:R7"/>
    <mergeCell ref="O9:P9"/>
    <mergeCell ref="Q10:R10"/>
    <mergeCell ref="Q11:R11"/>
    <mergeCell ref="Q12:R12"/>
    <mergeCell ref="O12:P12"/>
    <mergeCell ref="A27:D27"/>
    <mergeCell ref="O8:P8"/>
    <mergeCell ref="Q14:R14"/>
    <mergeCell ref="Q16:R16"/>
    <mergeCell ref="M1:S1"/>
    <mergeCell ref="M2:S2"/>
    <mergeCell ref="Q8:R8"/>
    <mergeCell ref="Q9:R9"/>
    <mergeCell ref="M8:N8"/>
    <mergeCell ref="M7:N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2016-11-09T10:33:57Z</cp:lastPrinted>
  <dcterms:created xsi:type="dcterms:W3CDTF">2006-09-16T00:00:00Z</dcterms:created>
  <dcterms:modified xsi:type="dcterms:W3CDTF">2019-02-15T09:10:19Z</dcterms:modified>
  <cp:category/>
  <cp:version/>
  <cp:contentType/>
  <cp:contentStatus/>
</cp:coreProperties>
</file>